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</sheets>
  <definedNames>
    <definedName name="_xlnm.Print_Area" localSheetId="0">Sheet1!$A$1:$R$90</definedName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<sst xmlns="http://schemas.openxmlformats.org/spreadsheetml/2006/main" count="279" uniqueCount="220">
  <si>
    <r>
      <rPr>
        <b/>
        <sz val="14"/>
        <rFont val="宋体"/>
        <charset val="134"/>
      </rPr>
      <t xml:space="preserve">储能科学与工程专业课程设置及教学进程 </t>
    </r>
    <r>
      <rPr>
        <sz val="14"/>
        <rFont val="宋体"/>
        <charset val="134"/>
      </rPr>
      <t xml:space="preserve">    </t>
    </r>
  </si>
  <si>
    <t>课程
类别</t>
  </si>
  <si>
    <t>课程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</si>
  <si>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</si>
  <si>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</si>
  <si>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</si>
  <si>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t>学　分</t>
  </si>
  <si>
    <t>总　　学　时</t>
  </si>
  <si>
    <t>课　堂　教　学</t>
  </si>
  <si>
    <t>实　验　上　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</si>
  <si>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</si>
  <si>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</si>
  <si>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</si>
  <si>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</si>
  <si>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</si>
  <si>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</si>
  <si>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</si>
  <si>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</si>
  <si>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</si>
  <si>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</si>
  <si>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</si>
  <si>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t>通识必修课程42.5学分</t>
  </si>
  <si>
    <t>思政类</t>
  </si>
  <si>
    <t>思想道德与法治</t>
  </si>
  <si>
    <t>Ideological Morality and Rule of Law</t>
  </si>
  <si>
    <t>马院</t>
  </si>
  <si>
    <t>中国近现代史纲要</t>
  </si>
  <si>
    <t>Essentials of Chinese Modern History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</si>
  <si>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</si>
  <si>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</si>
  <si>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</si>
  <si>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</si>
  <si>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t>马克思主义基本原理（劳动教育依托课程）</t>
  </si>
  <si>
    <t>Basic Principles of Marxism</t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</si>
  <si>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</si>
  <si>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</si>
  <si>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</si>
  <si>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</si>
  <si>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</si>
  <si>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</si>
  <si>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</si>
  <si>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</si>
  <si>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</si>
  <si>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r>
      <rPr>
        <sz val="9"/>
        <rFont val="宋体"/>
        <charset val="134"/>
      </rPr>
      <t>课程见注</t>
    </r>
    <r>
      <rPr>
        <sz val="9"/>
        <rFont val="Times New Roman"/>
        <charset val="0"/>
      </rPr>
      <t>2</t>
    </r>
  </si>
  <si>
    <t>能源电力英语</t>
  </si>
  <si>
    <t>English of Energy and Electric Power</t>
  </si>
  <si>
    <t>大学计算机基础</t>
  </si>
  <si>
    <t>Fundamentals of Computer Technology</t>
  </si>
  <si>
    <t>计算机</t>
  </si>
  <si>
    <t>C语言程序设计B</t>
  </si>
  <si>
    <t>C Language Programming B</t>
  </si>
  <si>
    <t>综合素养类</t>
  </si>
  <si>
    <t>大学体育课程</t>
  </si>
  <si>
    <t>课程见目录，要求完成4学分（学期安排建议）</t>
  </si>
  <si>
    <t>体育</t>
  </si>
  <si>
    <t>大学生入学教育与生涯规划（劳动教育依托课程）</t>
  </si>
  <si>
    <t>College Entrance Education and Career Planning</t>
  </si>
  <si>
    <t>学生处</t>
  </si>
  <si>
    <t>大学生心理健康</t>
  </si>
  <si>
    <t>Mental Health for College Students</t>
  </si>
  <si>
    <t>军事理论</t>
  </si>
  <si>
    <t>Military Theory</t>
  </si>
  <si>
    <t>武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</si>
  <si>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</si>
  <si>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</si>
  <si>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</si>
  <si>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</si>
  <si>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</si>
  <si>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能源电力特色类</t>
  </si>
  <si>
    <t>能源中国</t>
  </si>
  <si>
    <t>Energy China</t>
  </si>
  <si>
    <t>丝路之光</t>
  </si>
  <si>
    <t>The Light of the Silk Road</t>
  </si>
  <si>
    <t>能源电力概论</t>
  </si>
  <si>
    <t>课程见注4</t>
  </si>
  <si>
    <t>能机</t>
  </si>
  <si>
    <t>通识选修课程
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</si>
  <si>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</si>
  <si>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学分（学期安排建议）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限选《工程伦理》和《项目管理与工程经济决策》</t>
    </r>
  </si>
  <si>
    <t>艺术审美类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</si>
  <si>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</si>
  <si>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</si>
  <si>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t>课程从全校通识选修课目录相应类别选，建议完成2学分（学期安排建议）</t>
  </si>
  <si>
    <t>自然科学类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</si>
  <si>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学分（学期安排建议）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限选《环境保护与可持续发展》</t>
    </r>
  </si>
  <si>
    <t>外语拓展类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</si>
  <si>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学分（学期安排建议）</t>
    </r>
  </si>
  <si>
    <t>学科基础课程（必修）
49学分</t>
  </si>
  <si>
    <t>公共基础课
31学分</t>
  </si>
  <si>
    <t>机械制图B</t>
  </si>
  <si>
    <t>Mechanical Drawing</t>
  </si>
  <si>
    <t>2800001-2</t>
  </si>
  <si>
    <t>高等数学A(1)(2)</t>
  </si>
  <si>
    <t>Advanced  Mathematics (1)(2)</t>
  </si>
  <si>
    <t>数理</t>
  </si>
  <si>
    <t>2800021-22</t>
  </si>
  <si>
    <t>大学物理B(1)(2)</t>
  </si>
  <si>
    <t>College Physics (1)(2)</t>
  </si>
  <si>
    <t>2800244-45</t>
  </si>
  <si>
    <t>物理实验A(1)(2)</t>
  </si>
  <si>
    <t>Experiments of Physics A(1)(2)</t>
  </si>
  <si>
    <t>工程力学B</t>
  </si>
  <si>
    <t>Engineering Mechanics B</t>
  </si>
  <si>
    <t>普通化学B</t>
  </si>
  <si>
    <t>General Chemistry</t>
  </si>
  <si>
    <t>环化</t>
  </si>
  <si>
    <t>线性代数B</t>
  </si>
  <si>
    <t>Linear Algebra</t>
  </si>
  <si>
    <t>概率论与数理统计C</t>
  </si>
  <si>
    <t>Probability and Statistics C</t>
  </si>
  <si>
    <t>专业基础课
18学分</t>
  </si>
  <si>
    <t>电路分析C</t>
  </si>
  <si>
    <t>Circuit Analysis C</t>
  </si>
  <si>
    <t>电信</t>
  </si>
  <si>
    <t>机械设计基础</t>
  </si>
  <si>
    <t>Fundamentals of Mechine Design</t>
  </si>
  <si>
    <t>电工与电子学</t>
  </si>
  <si>
    <t>Electrotechnics and Electronics</t>
  </si>
  <si>
    <t>工程热力学</t>
  </si>
  <si>
    <t>Engineering Thermodynamics</t>
  </si>
  <si>
    <t>计算方法</t>
  </si>
  <si>
    <t>Computational Methods</t>
  </si>
  <si>
    <t>自动控制原理C</t>
  </si>
  <si>
    <t>Automatic Control Principle C</t>
  </si>
  <si>
    <t>自动化</t>
  </si>
  <si>
    <t>物理化学B</t>
  </si>
  <si>
    <t>Physical Chemistry</t>
  </si>
  <si>
    <t>专业教育课程36学分</t>
  </si>
  <si>
    <t>专业核心课(必修)
24学分</t>
  </si>
  <si>
    <t>固体物理学</t>
  </si>
  <si>
    <t>Solid State Physics</t>
  </si>
  <si>
    <t>现代材料测试分析方法</t>
  </si>
  <si>
    <t>Modern Material Testing and Analysis Methods</t>
  </si>
  <si>
    <t>工程流体力学</t>
  </si>
  <si>
    <t>Engineering Fluid Mechanics</t>
  </si>
  <si>
    <t>储能材料</t>
  </si>
  <si>
    <t>Energy Storage Material</t>
  </si>
  <si>
    <t>机械储能技术与应用</t>
  </si>
  <si>
    <t>Mechanical Energy Etorage Technology and Application</t>
  </si>
  <si>
    <t>传热学</t>
  </si>
  <si>
    <t>Heat Transfer</t>
  </si>
  <si>
    <t>电化学储能及应用</t>
  </si>
  <si>
    <t>Electrochemical Energy Storage and Applications</t>
  </si>
  <si>
    <t>储热原理及技术</t>
  </si>
  <si>
    <t>Heat Storage Principle and Technology</t>
  </si>
  <si>
    <t>专业选修课（要求完成10学分）</t>
  </si>
  <si>
    <t>能源互联网</t>
  </si>
  <si>
    <t>Energy Internet</t>
  </si>
  <si>
    <t>热力学与统计物理</t>
  </si>
  <si>
    <t>Thermodynamics and Statistical Physics</t>
  </si>
  <si>
    <t>可再生能源发电技术</t>
  </si>
  <si>
    <t>Renewable Energy Power Generation Technology</t>
  </si>
  <si>
    <t>智慧能源</t>
  </si>
  <si>
    <t xml:space="preserve">Smart Energy </t>
  </si>
  <si>
    <t>能源管理与审计</t>
  </si>
  <si>
    <t>Energy Management and Audit</t>
  </si>
  <si>
    <t>分布式能源系统概论</t>
  </si>
  <si>
    <t>Introduction of Distributed Energy System</t>
  </si>
  <si>
    <t>材料物理性能</t>
  </si>
  <si>
    <t>Physical Properties of Materials</t>
  </si>
  <si>
    <t>化学电源设计原理与制造</t>
  </si>
  <si>
    <t>Fundamental Sciences and Technology of Electrochemical Device</t>
  </si>
  <si>
    <t>电力电子技术</t>
  </si>
  <si>
    <t>Power Electronic Technoglogy</t>
  </si>
  <si>
    <t>电气</t>
  </si>
  <si>
    <t>电厂热力设备及系统</t>
  </si>
  <si>
    <t>Equipment and Systems of Thermal Power Station</t>
  </si>
  <si>
    <t>清洁能源发电控制新技术</t>
  </si>
  <si>
    <t>Control Technology in New Energy Power Generation</t>
  </si>
  <si>
    <t>储能电池热管理</t>
  </si>
  <si>
    <t>Energy Storage Battery Thermal Management</t>
  </si>
  <si>
    <t>氢能技术及应用</t>
  </si>
  <si>
    <t>Hydrogen Energy Storage Technology and Application</t>
  </si>
  <si>
    <t>热能工程测试技术</t>
  </si>
  <si>
    <t>Measurement Technology of Thermal Energy Engineering</t>
  </si>
  <si>
    <t>电池储能电站技术</t>
  </si>
  <si>
    <t>Battery Energy Storage Power Station Technology</t>
  </si>
  <si>
    <t>碳减排管理</t>
  </si>
  <si>
    <t>Carbonn-emission Reduction Management</t>
  </si>
  <si>
    <t>电化学测试技术#</t>
  </si>
  <si>
    <t>Technical Economics of Energy Engineering</t>
  </si>
  <si>
    <t>储能专业英语</t>
  </si>
  <si>
    <t>English for Energy Storage</t>
  </si>
  <si>
    <r>
      <rPr>
        <sz val="9"/>
        <rFont val="宋体"/>
        <charset val="134"/>
      </rPr>
      <t>专业选修课（交叉融合）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</si>
  <si>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</si>
  <si>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31学分</t>
  </si>
  <si>
    <t>专业实践课程</t>
  </si>
  <si>
    <t>军事技能</t>
  </si>
  <si>
    <t>Military Skills</t>
  </si>
  <si>
    <t>工程实训</t>
  </si>
  <si>
    <t>Engineering Practical Training</t>
  </si>
  <si>
    <t>工训</t>
  </si>
  <si>
    <t>专业认识实习（劳动教育依托课程）</t>
  </si>
  <si>
    <t>Professional Orientation Internship</t>
  </si>
  <si>
    <t>机械设计基础课程设计</t>
  </si>
  <si>
    <t>Course Design of Fundamentals of Mechine Design</t>
  </si>
  <si>
    <t>生产实习（劳动教育依托课程）</t>
  </si>
  <si>
    <t>Production Practice</t>
  </si>
  <si>
    <t>机械储能技术与应用课程设计</t>
  </si>
  <si>
    <t>Course Design of Mechanical Energy Etorage Technology and Application</t>
  </si>
  <si>
    <t>7000202-03</t>
  </si>
  <si>
    <t>体质健康管理与实践(1)(2)</t>
  </si>
  <si>
    <t>课程见注6，要求完成8学时（学期安排建议）</t>
  </si>
  <si>
    <t>电化学储能及应用课程设计</t>
  </si>
  <si>
    <t>Course Design of Electrochemical Energy Storage and Application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</si>
  <si>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</si>
  <si>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</si>
  <si>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储热原理及技术课程设计</t>
  </si>
  <si>
    <t>Course Design of Heat Storage Principle and Technology</t>
  </si>
  <si>
    <t>毕业实习</t>
  </si>
  <si>
    <t>Graduation Internship</t>
  </si>
  <si>
    <t>毕业设计（论文）</t>
  </si>
  <si>
    <t>Graduation Designing Project(Thesis)</t>
  </si>
  <si>
    <t>合计：168.5学分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</si>
  <si>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</si>
  <si>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</si>
  <si>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</si>
  <si>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</si>
  <si>
    <t xml:space="preserve">    5.“#”表示优选课程。</t>
  </si>
  <si>
    <t xml:space="preserve">    6.体质健康管理与实践：体质健康管理与实践（1）在第五学期完成4学时，体质健康管理与实践（2）在第七学期完成4学时，共计8学时。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</si>
</sst>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0"/>
    </font>
    <font>
      <sz val="9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color indexed="10"/>
      <name val="宋体"/>
      <charset val="134"/>
    </font>
    <font>
      <sz val="12"/>
      <color rgb="FFFF0000"/>
      <name val="宋体"/>
      <charset val="134"/>
    </font>
    <font>
      <b/>
      <sz val="12"/>
      <color indexed="12"/>
      <name val="宋体"/>
      <charset val="134"/>
    </font>
    <font>
      <sz val="9"/>
      <name val="宋体"/>
      <charset val="0"/>
    </font>
    <font>
      <sz val="10"/>
      <name val="Times New Roman"/>
      <charset val="134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3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7" applyNumberFormat="0" applyFill="0" applyAlignment="0" applyProtection="0">
      <alignment vertical="center"/>
    </xf>
    <xf numFmtId="0" fontId="27" fillId="0" borderId="37" applyNumberFormat="0" applyFill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39" applyNumberFormat="0" applyAlignment="0" applyProtection="0">
      <alignment vertical="center"/>
    </xf>
    <xf numFmtId="0" fontId="30" fillId="5" borderId="40" applyNumberFormat="0" applyAlignment="0" applyProtection="0">
      <alignment vertical="center"/>
    </xf>
    <xf numFmtId="0" fontId="31" fillId="5" borderId="39" applyNumberFormat="0" applyAlignment="0" applyProtection="0">
      <alignment vertical="center"/>
    </xf>
    <xf numFmtId="0" fontId="32" fillId="6" borderId="41" applyNumberFormat="0" applyAlignment="0" applyProtection="0">
      <alignment vertical="center"/>
    </xf>
    <xf numFmtId="0" fontId="33" fillId="0" borderId="42" applyNumberFormat="0" applyFill="0" applyAlignment="0" applyProtection="0">
      <alignment vertical="center"/>
    </xf>
    <xf numFmtId="0" fontId="34" fillId="0" borderId="4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" fillId="0" borderId="0"/>
  </cellStyleXfs>
  <cellXfs count="150">
    <xf numFmtId="0" fontId="0" fillId="0" borderId="0" xfId="0">
      <alignment vertical="center"/>
    </xf>
    <xf numFmtId="0" fontId="1" fillId="0" borderId="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4" xfId="49" applyFont="1" applyFill="1" applyBorder="1" applyAlignment="1" applyProtection="1">
      <alignment vertical="center" wrapText="1"/>
      <protection locked="0"/>
    </xf>
    <xf numFmtId="0" fontId="11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center" vertical="center"/>
    </xf>
    <xf numFmtId="0" fontId="12" fillId="0" borderId="14" xfId="49" applyFont="1" applyFill="1" applyBorder="1" applyAlignment="1">
      <alignment vertical="center" wrapText="1"/>
    </xf>
    <xf numFmtId="0" fontId="12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1" fillId="0" borderId="14" xfId="49" applyFont="1" applyFill="1" applyBorder="1" applyAlignment="1">
      <alignment vertical="center" wrapText="1"/>
    </xf>
    <xf numFmtId="0" fontId="12" fillId="0" borderId="14" xfId="0" applyFont="1" applyFill="1" applyBorder="1" applyAlignment="1">
      <alignment horizontal="center" wrapText="1"/>
    </xf>
    <xf numFmtId="0" fontId="10" fillId="0" borderId="14" xfId="49" applyFont="1" applyFill="1" applyBorder="1" applyAlignment="1">
      <alignment vertical="center" wrapText="1"/>
    </xf>
    <xf numFmtId="0" fontId="12" fillId="0" borderId="16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49" applyFont="1" applyFill="1" applyBorder="1" applyAlignment="1">
      <alignment vertical="center" wrapText="1"/>
    </xf>
    <xf numFmtId="0" fontId="10" fillId="0" borderId="16" xfId="49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horizontal="left" vertical="center"/>
    </xf>
    <xf numFmtId="0" fontId="10" fillId="0" borderId="15" xfId="49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 shrinkToFit="1"/>
    </xf>
    <xf numFmtId="0" fontId="11" fillId="0" borderId="14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horizontal="left" vertical="center" shrinkToFit="1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wrapText="1"/>
    </xf>
    <xf numFmtId="0" fontId="12" fillId="0" borderId="14" xfId="0" applyFont="1" applyFill="1" applyBorder="1">
      <alignment vertical="center"/>
    </xf>
    <xf numFmtId="0" fontId="9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2" fillId="0" borderId="31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/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" fillId="0" borderId="0" xfId="0" applyFont="1" applyFill="1" applyBorder="1" applyAlignment="1" applyProtection="1">
      <alignment wrapText="1"/>
      <protection locked="0"/>
    </xf>
    <xf numFmtId="0" fontId="19" fillId="0" borderId="0" xfId="0" applyFont="1" applyFill="1" applyBorder="1" applyAlignment="1" applyProtection="1">
      <alignment wrapText="1"/>
      <protection locked="0"/>
    </xf>
    <xf numFmtId="0" fontId="20" fillId="0" borderId="0" xfId="0" applyFont="1" applyFill="1" applyBorder="1" applyAlignment="1">
      <alignment wrapText="1"/>
    </xf>
    <xf numFmtId="0" fontId="12" fillId="0" borderId="15" xfId="0" applyFont="1" applyFill="1" applyBorder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vertical="center"/>
    </xf>
    <xf numFmtId="0" fontId="12" fillId="0" borderId="23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3" xfId="49"/>
  </cellStyles>
  <tableStyles count="0" defaultTableStyle="TableStyleMedium2" defaultPivotStyle="PivotStyleLight16"/>
  <colors>
    <mruColors>
      <color rgb="000000FF"/>
      <color rgb="00FFFF00"/>
      <color rgb="00FF0000"/>
      <color rgb="0092D05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90"/>
  <sheetViews>
    <sheetView tabSelected="1" view="pageBreakPreview" zoomScale="90" zoomScalePageLayoutView="75" zoomScaleNormal="100" workbookViewId="0">
      <pane ySplit="4" topLeftCell="A5" activePane="bottomLeft" state="frozen"/>
      <selection/>
      <selection pane="bottomLeft" activeCell="O82" sqref="O82"/>
    </sheetView>
  </sheetViews>
  <sheetFormatPr defaultColWidth="9" defaultRowHeight="15.5"/>
  <cols>
    <col min="1" max="1" width="13.0727272727273" style="1" customWidth="1"/>
    <col min="2" max="2" width="12.6272727272727" style="4" customWidth="1"/>
    <col min="3" max="3" width="16.4454545454545" style="5" customWidth="1"/>
    <col min="4" max="4" width="43.2272727272727" style="1" customWidth="1"/>
    <col min="5" max="5" width="62.7636363636364" style="1" customWidth="1"/>
    <col min="6" max="6" width="6" style="1" customWidth="1"/>
    <col min="7" max="10" width="4.90909090909091" style="5" customWidth="1"/>
    <col min="11" max="11" width="4" style="6" customWidth="1"/>
    <col min="12" max="17" width="4" style="5" customWidth="1"/>
    <col min="18" max="18" width="4.85454545454545" style="5" customWidth="1"/>
    <col min="19" max="19" width="25" style="1" customWidth="1"/>
    <col min="20" max="20" width="11.2818181818182" style="1" customWidth="1"/>
    <col min="21" max="21" width="10.0909090909091" style="1" customWidth="1"/>
    <col min="22" max="22" width="16.6363636363636" style="1" customWidth="1"/>
    <col min="23" max="255" width="9" style="1"/>
    <col min="256" max="16384" width="9" style="3"/>
  </cols>
  <sheetData>
    <row r="1" s="1" customFormat="1" ht="21" customHeight="1" spans="1:256">
      <c r="A1" s="7" t="s">
        <v>0</v>
      </c>
      <c r="B1" s="8"/>
      <c r="C1" s="9"/>
      <c r="D1" s="8"/>
      <c r="E1" s="8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IV1" s="3"/>
    </row>
    <row r="2" s="1" customFormat="1" ht="11.15" customHeight="1" spans="1:256">
      <c r="A2" s="10"/>
      <c r="B2" s="11"/>
      <c r="C2" s="6"/>
      <c r="D2" s="12"/>
      <c r="E2" s="12"/>
      <c r="F2" s="12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IV2" s="3"/>
    </row>
    <row r="3" s="1" customFormat="1" ht="15" spans="1:256">
      <c r="A3" s="14" t="s">
        <v>1</v>
      </c>
      <c r="B3" s="15" t="s">
        <v>2</v>
      </c>
      <c r="C3" s="16" t="s">
        <v>3</v>
      </c>
      <c r="D3" s="17" t="s">
        <v>4</v>
      </c>
      <c r="E3" s="16"/>
      <c r="F3" s="18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96" t="s">
        <v>10</v>
      </c>
      <c r="L3" s="97"/>
      <c r="M3" s="97"/>
      <c r="N3" s="97"/>
      <c r="O3" s="97"/>
      <c r="P3" s="97"/>
      <c r="Q3" s="97"/>
      <c r="R3" s="106"/>
      <c r="IV3" s="3"/>
    </row>
    <row r="4" s="1" customFormat="1" ht="44.15" customHeight="1" spans="1:256">
      <c r="A4" s="19"/>
      <c r="B4" s="20"/>
      <c r="C4" s="21"/>
      <c r="D4" s="22" t="s">
        <v>11</v>
      </c>
      <c r="E4" s="23" t="s">
        <v>12</v>
      </c>
      <c r="F4" s="24"/>
      <c r="G4" s="21"/>
      <c r="H4" s="21"/>
      <c r="I4" s="21"/>
      <c r="J4" s="21"/>
      <c r="K4" s="23" t="s">
        <v>13</v>
      </c>
      <c r="L4" s="23" t="s">
        <v>14</v>
      </c>
      <c r="M4" s="23" t="s">
        <v>15</v>
      </c>
      <c r="N4" s="23" t="s">
        <v>16</v>
      </c>
      <c r="O4" s="23" t="s">
        <v>17</v>
      </c>
      <c r="P4" s="23" t="s">
        <v>18</v>
      </c>
      <c r="Q4" s="23" t="s">
        <v>19</v>
      </c>
      <c r="R4" s="107" t="s">
        <v>20</v>
      </c>
      <c r="IV4" s="3"/>
    </row>
    <row r="5" s="2" customFormat="1" ht="16" customHeight="1" spans="1:256">
      <c r="A5" s="25" t="s">
        <v>21</v>
      </c>
      <c r="B5" s="26" t="s">
        <v>22</v>
      </c>
      <c r="C5" s="27">
        <v>6000212</v>
      </c>
      <c r="D5" s="28" t="s">
        <v>23</v>
      </c>
      <c r="E5" s="29" t="s">
        <v>24</v>
      </c>
      <c r="F5" s="30" t="s">
        <v>25</v>
      </c>
      <c r="G5" s="31">
        <v>3</v>
      </c>
      <c r="H5" s="31">
        <v>48</v>
      </c>
      <c r="I5" s="31">
        <v>32</v>
      </c>
      <c r="J5" s="31">
        <v>16</v>
      </c>
      <c r="K5" s="31">
        <v>3</v>
      </c>
      <c r="L5" s="31"/>
      <c r="M5" s="31"/>
      <c r="N5" s="31"/>
      <c r="O5" s="31"/>
      <c r="P5" s="31"/>
      <c r="Q5" s="31"/>
      <c r="R5" s="108"/>
      <c r="S5" s="1"/>
      <c r="IV5" s="120"/>
    </row>
    <row r="6" s="2" customFormat="1" ht="16" customHeight="1" spans="1:256">
      <c r="A6" s="32"/>
      <c r="B6" s="33"/>
      <c r="C6" s="34">
        <v>6000184</v>
      </c>
      <c r="D6" s="35" t="s">
        <v>26</v>
      </c>
      <c r="E6" s="36" t="s">
        <v>27</v>
      </c>
      <c r="F6" s="37" t="s">
        <v>25</v>
      </c>
      <c r="G6" s="38">
        <v>3</v>
      </c>
      <c r="H6" s="38">
        <v>48</v>
      </c>
      <c r="I6" s="38">
        <v>48</v>
      </c>
      <c r="J6" s="38"/>
      <c r="K6" s="38"/>
      <c r="L6" s="38">
        <v>3</v>
      </c>
      <c r="M6" s="38"/>
      <c r="N6" s="38"/>
      <c r="O6" s="38"/>
      <c r="P6" s="38"/>
      <c r="Q6" s="38"/>
      <c r="R6" s="109"/>
      <c r="S6" s="1"/>
      <c r="IV6" s="120"/>
    </row>
    <row r="7" s="2" customFormat="1" ht="16" customHeight="1" spans="1:256">
      <c r="A7" s="32"/>
      <c r="B7" s="33"/>
      <c r="C7" s="39">
        <v>6000217</v>
      </c>
      <c r="D7" s="35" t="s">
        <v>28</v>
      </c>
      <c r="E7" s="40" t="s">
        <v>29</v>
      </c>
      <c r="F7" s="37" t="s">
        <v>25</v>
      </c>
      <c r="G7" s="41">
        <v>3</v>
      </c>
      <c r="H7" s="41">
        <v>48</v>
      </c>
      <c r="I7" s="41">
        <v>48</v>
      </c>
      <c r="J7" s="41"/>
      <c r="K7" s="41"/>
      <c r="L7" s="41"/>
      <c r="M7" s="41">
        <v>3</v>
      </c>
      <c r="N7" s="38"/>
      <c r="O7" s="38"/>
      <c r="P7" s="38"/>
      <c r="Q7" s="38"/>
      <c r="R7" s="109"/>
      <c r="S7" s="1"/>
      <c r="IV7" s="120"/>
    </row>
    <row r="8" s="2" customFormat="1" ht="23" spans="1:256">
      <c r="A8" s="32"/>
      <c r="B8" s="33"/>
      <c r="C8" s="39">
        <v>6000218</v>
      </c>
      <c r="D8" s="35" t="s">
        <v>30</v>
      </c>
      <c r="E8" s="42" t="s">
        <v>31</v>
      </c>
      <c r="F8" s="37" t="s">
        <v>25</v>
      </c>
      <c r="G8" s="43">
        <v>3</v>
      </c>
      <c r="H8" s="43">
        <v>48</v>
      </c>
      <c r="I8" s="43">
        <v>32</v>
      </c>
      <c r="J8" s="43">
        <v>16</v>
      </c>
      <c r="K8" s="43"/>
      <c r="L8" s="43"/>
      <c r="M8" s="43">
        <v>3</v>
      </c>
      <c r="N8" s="38"/>
      <c r="O8" s="38"/>
      <c r="P8" s="38"/>
      <c r="Q8" s="38"/>
      <c r="R8" s="109"/>
      <c r="S8" s="1"/>
      <c r="IV8" s="120"/>
    </row>
    <row r="9" s="2" customFormat="1" ht="16" customHeight="1" spans="1:256">
      <c r="A9" s="32"/>
      <c r="B9" s="33"/>
      <c r="C9" s="34">
        <v>6000016</v>
      </c>
      <c r="D9" s="35" t="s">
        <v>32</v>
      </c>
      <c r="E9" s="44" t="s">
        <v>33</v>
      </c>
      <c r="F9" s="37" t="s">
        <v>25</v>
      </c>
      <c r="G9" s="38">
        <v>3</v>
      </c>
      <c r="H9" s="38">
        <v>48</v>
      </c>
      <c r="I9" s="38">
        <v>48</v>
      </c>
      <c r="J9" s="38"/>
      <c r="K9" s="38"/>
      <c r="L9" s="38"/>
      <c r="M9" s="38"/>
      <c r="N9" s="38">
        <v>3</v>
      </c>
      <c r="O9" s="38"/>
      <c r="P9" s="38"/>
      <c r="Q9" s="38"/>
      <c r="R9" s="109"/>
      <c r="S9" s="1"/>
      <c r="IV9" s="120"/>
    </row>
    <row r="10" s="2" customFormat="1" ht="16" customHeight="1" spans="1:256">
      <c r="A10" s="32"/>
      <c r="B10" s="33"/>
      <c r="C10" s="34" t="s">
        <v>34</v>
      </c>
      <c r="D10" s="35" t="s">
        <v>35</v>
      </c>
      <c r="E10" s="44" t="s">
        <v>36</v>
      </c>
      <c r="F10" s="37" t="s">
        <v>25</v>
      </c>
      <c r="G10" s="45">
        <v>2</v>
      </c>
      <c r="H10" s="45">
        <v>32</v>
      </c>
      <c r="I10" s="45">
        <v>32</v>
      </c>
      <c r="J10" s="45"/>
      <c r="K10" s="45"/>
      <c r="L10" s="45">
        <v>1</v>
      </c>
      <c r="M10" s="45"/>
      <c r="N10" s="45">
        <v>0.5</v>
      </c>
      <c r="O10" s="38"/>
      <c r="P10" s="38">
        <v>0.5</v>
      </c>
      <c r="Q10" s="38"/>
      <c r="R10" s="109"/>
      <c r="S10" s="1"/>
      <c r="IV10" s="120"/>
    </row>
    <row r="11" s="2" customFormat="1" ht="16" customHeight="1" spans="1:256">
      <c r="A11" s="32"/>
      <c r="B11" s="46" t="s">
        <v>37</v>
      </c>
      <c r="C11" s="34" t="s">
        <v>38</v>
      </c>
      <c r="D11" s="35" t="s">
        <v>39</v>
      </c>
      <c r="E11" s="47" t="s">
        <v>40</v>
      </c>
      <c r="F11" s="37" t="s">
        <v>41</v>
      </c>
      <c r="G11" s="45">
        <v>8</v>
      </c>
      <c r="H11" s="45">
        <v>128</v>
      </c>
      <c r="I11" s="45">
        <v>128</v>
      </c>
      <c r="J11" s="45"/>
      <c r="K11" s="45">
        <v>4</v>
      </c>
      <c r="L11" s="45">
        <v>4</v>
      </c>
      <c r="M11" s="45"/>
      <c r="N11" s="98"/>
      <c r="O11" s="38"/>
      <c r="P11" s="38"/>
      <c r="Q11" s="38"/>
      <c r="R11" s="109"/>
      <c r="S11" s="110"/>
      <c r="IV11" s="120"/>
    </row>
    <row r="12" s="1" customFormat="1" ht="16" customHeight="1" spans="1:256">
      <c r="A12" s="32"/>
      <c r="B12" s="46"/>
      <c r="C12" s="48"/>
      <c r="D12" s="35" t="s">
        <v>42</v>
      </c>
      <c r="E12" s="49" t="s">
        <v>43</v>
      </c>
      <c r="F12" s="37" t="s">
        <v>41</v>
      </c>
      <c r="G12" s="45">
        <v>2</v>
      </c>
      <c r="H12" s="45">
        <v>32</v>
      </c>
      <c r="I12" s="45">
        <v>32</v>
      </c>
      <c r="J12" s="38"/>
      <c r="K12" s="38"/>
      <c r="L12" s="38"/>
      <c r="M12" s="45">
        <v>2</v>
      </c>
      <c r="N12" s="98"/>
      <c r="O12" s="38"/>
      <c r="P12" s="38"/>
      <c r="Q12" s="38"/>
      <c r="R12" s="109"/>
      <c r="S12" s="110"/>
      <c r="IV12" s="3"/>
    </row>
    <row r="13" s="1" customFormat="1" ht="16" customHeight="1" spans="1:256">
      <c r="A13" s="32"/>
      <c r="B13" s="46"/>
      <c r="C13" s="38">
        <v>2900166</v>
      </c>
      <c r="D13" s="35" t="s">
        <v>44</v>
      </c>
      <c r="E13" s="47" t="s">
        <v>45</v>
      </c>
      <c r="F13" s="37" t="s">
        <v>41</v>
      </c>
      <c r="G13" s="50"/>
      <c r="H13" s="50"/>
      <c r="I13" s="50"/>
      <c r="J13" s="38"/>
      <c r="K13" s="38"/>
      <c r="L13" s="38"/>
      <c r="M13" s="50"/>
      <c r="N13" s="98"/>
      <c r="O13" s="38"/>
      <c r="P13" s="38"/>
      <c r="Q13" s="38"/>
      <c r="R13" s="109"/>
      <c r="S13" s="110"/>
      <c r="IV13" s="3"/>
    </row>
    <row r="14" s="1" customFormat="1" ht="16" customHeight="1" spans="1:256">
      <c r="A14" s="32"/>
      <c r="B14" s="46"/>
      <c r="C14" s="43">
        <v>2500122</v>
      </c>
      <c r="D14" s="35" t="s">
        <v>46</v>
      </c>
      <c r="E14" s="47" t="s">
        <v>47</v>
      </c>
      <c r="F14" s="37" t="s">
        <v>48</v>
      </c>
      <c r="G14" s="51">
        <v>0</v>
      </c>
      <c r="H14" s="51">
        <v>16</v>
      </c>
      <c r="I14" s="51">
        <v>16</v>
      </c>
      <c r="J14" s="43"/>
      <c r="K14" s="43">
        <v>0</v>
      </c>
      <c r="L14" s="38"/>
      <c r="M14" s="50"/>
      <c r="N14" s="98"/>
      <c r="O14" s="38"/>
      <c r="P14" s="38"/>
      <c r="Q14" s="38"/>
      <c r="R14" s="109"/>
      <c r="S14" s="110"/>
      <c r="IV14" s="3"/>
    </row>
    <row r="15" s="1" customFormat="1" ht="16" customHeight="1" spans="1:256">
      <c r="A15" s="32"/>
      <c r="B15" s="52"/>
      <c r="C15" s="43">
        <v>2500113</v>
      </c>
      <c r="D15" s="35" t="s">
        <v>49</v>
      </c>
      <c r="E15" s="47" t="s">
        <v>50</v>
      </c>
      <c r="F15" s="37" t="s">
        <v>48</v>
      </c>
      <c r="G15" s="43">
        <v>4</v>
      </c>
      <c r="H15" s="43">
        <v>64</v>
      </c>
      <c r="I15" s="43">
        <v>32</v>
      </c>
      <c r="J15" s="43">
        <v>32</v>
      </c>
      <c r="K15" s="43">
        <v>4</v>
      </c>
      <c r="L15" s="38"/>
      <c r="M15" s="38"/>
      <c r="N15" s="38"/>
      <c r="O15" s="38"/>
      <c r="P15" s="38"/>
      <c r="Q15" s="38"/>
      <c r="R15" s="109"/>
      <c r="IV15" s="3"/>
    </row>
    <row r="16" s="1" customFormat="1" ht="16" customHeight="1" spans="1:256">
      <c r="A16" s="32"/>
      <c r="B16" s="46" t="s">
        <v>51</v>
      </c>
      <c r="C16" s="34"/>
      <c r="D16" s="35" t="s">
        <v>52</v>
      </c>
      <c r="E16" s="35" t="s">
        <v>53</v>
      </c>
      <c r="F16" s="46" t="s">
        <v>54</v>
      </c>
      <c r="G16" s="34">
        <v>4</v>
      </c>
      <c r="H16" s="34">
        <f>G16*32</f>
        <v>128</v>
      </c>
      <c r="I16" s="34">
        <v>128</v>
      </c>
      <c r="J16" s="34"/>
      <c r="K16" s="34">
        <v>1</v>
      </c>
      <c r="L16" s="34">
        <v>1</v>
      </c>
      <c r="M16" s="34">
        <v>1</v>
      </c>
      <c r="N16" s="34">
        <v>1</v>
      </c>
      <c r="O16" s="38"/>
      <c r="P16" s="38"/>
      <c r="Q16" s="38"/>
      <c r="R16" s="109"/>
      <c r="IV16" s="3"/>
    </row>
    <row r="17" s="1" customFormat="1" ht="16" customHeight="1" spans="1:256">
      <c r="A17" s="32"/>
      <c r="B17" s="46"/>
      <c r="C17" s="43">
        <v>3800005</v>
      </c>
      <c r="D17" s="35" t="s">
        <v>55</v>
      </c>
      <c r="E17" s="36" t="s">
        <v>56</v>
      </c>
      <c r="F17" s="37" t="s">
        <v>57</v>
      </c>
      <c r="G17" s="38">
        <v>1</v>
      </c>
      <c r="H17" s="38">
        <v>16</v>
      </c>
      <c r="I17" s="38">
        <v>16</v>
      </c>
      <c r="J17" s="38"/>
      <c r="K17" s="38">
        <v>1</v>
      </c>
      <c r="L17" s="38"/>
      <c r="M17" s="38"/>
      <c r="N17" s="38"/>
      <c r="O17" s="38"/>
      <c r="P17" s="38"/>
      <c r="Q17" s="38"/>
      <c r="R17" s="109"/>
      <c r="IV17" s="3"/>
    </row>
    <row r="18" s="1" customFormat="1" ht="16" customHeight="1" spans="1:256">
      <c r="A18" s="32"/>
      <c r="B18" s="46"/>
      <c r="C18" s="43">
        <v>3800008</v>
      </c>
      <c r="D18" s="35" t="s">
        <v>58</v>
      </c>
      <c r="E18" s="36" t="s">
        <v>59</v>
      </c>
      <c r="F18" s="37" t="s">
        <v>57</v>
      </c>
      <c r="G18" s="38">
        <v>2</v>
      </c>
      <c r="H18" s="38">
        <v>32</v>
      </c>
      <c r="I18" s="38">
        <v>32</v>
      </c>
      <c r="J18" s="38"/>
      <c r="K18" s="38">
        <v>2</v>
      </c>
      <c r="L18" s="38"/>
      <c r="M18" s="38"/>
      <c r="N18" s="38"/>
      <c r="O18" s="38"/>
      <c r="P18" s="38"/>
      <c r="Q18" s="38"/>
      <c r="R18" s="109"/>
      <c r="IV18" s="3"/>
    </row>
    <row r="19" s="1" customFormat="1" ht="16" customHeight="1" spans="1:256">
      <c r="A19" s="32"/>
      <c r="B19" s="46"/>
      <c r="C19" s="43">
        <v>8300019</v>
      </c>
      <c r="D19" s="35" t="s">
        <v>60</v>
      </c>
      <c r="E19" s="36" t="s">
        <v>61</v>
      </c>
      <c r="F19" s="37" t="s">
        <v>62</v>
      </c>
      <c r="G19" s="38">
        <v>2</v>
      </c>
      <c r="H19" s="38">
        <v>32</v>
      </c>
      <c r="I19" s="38">
        <v>32</v>
      </c>
      <c r="J19" s="38"/>
      <c r="K19" s="38">
        <v>2</v>
      </c>
      <c r="L19" s="38"/>
      <c r="M19" s="38"/>
      <c r="N19" s="38"/>
      <c r="O19" s="38"/>
      <c r="P19" s="38"/>
      <c r="Q19" s="38"/>
      <c r="R19" s="109"/>
      <c r="IV19" s="3"/>
    </row>
    <row r="20" s="1" customFormat="1" ht="16" customHeight="1" spans="1:256">
      <c r="A20" s="32"/>
      <c r="B20" s="33" t="s">
        <v>63</v>
      </c>
      <c r="C20" s="38"/>
      <c r="D20" s="35" t="s">
        <v>64</v>
      </c>
      <c r="E20" s="35" t="s">
        <v>65</v>
      </c>
      <c r="F20" s="37"/>
      <c r="G20" s="38">
        <v>1</v>
      </c>
      <c r="H20" s="38">
        <v>16</v>
      </c>
      <c r="I20" s="38">
        <v>16</v>
      </c>
      <c r="J20" s="38"/>
      <c r="K20" s="38"/>
      <c r="L20" s="38"/>
      <c r="M20" s="38"/>
      <c r="N20" s="38"/>
      <c r="O20" s="38">
        <v>1</v>
      </c>
      <c r="P20" s="38"/>
      <c r="Q20" s="38"/>
      <c r="R20" s="109"/>
      <c r="IV20" s="3"/>
    </row>
    <row r="21" s="1" customFormat="1" ht="16" customHeight="1" spans="1:256">
      <c r="A21" s="32"/>
      <c r="B21" s="53"/>
      <c r="C21" s="38">
        <v>3800007</v>
      </c>
      <c r="D21" s="35" t="s">
        <v>66</v>
      </c>
      <c r="E21" s="36" t="s">
        <v>67</v>
      </c>
      <c r="F21" s="37" t="s">
        <v>57</v>
      </c>
      <c r="G21" s="38">
        <v>0.5</v>
      </c>
      <c r="H21" s="38">
        <v>8</v>
      </c>
      <c r="I21" s="38">
        <v>8</v>
      </c>
      <c r="J21" s="38"/>
      <c r="K21" s="38"/>
      <c r="L21" s="38"/>
      <c r="M21" s="38"/>
      <c r="N21" s="38"/>
      <c r="O21" s="38"/>
      <c r="P21" s="38">
        <v>0.5</v>
      </c>
      <c r="Q21" s="38"/>
      <c r="R21" s="109"/>
      <c r="IV21" s="3"/>
    </row>
    <row r="22" s="1" customFormat="1" ht="16" customHeight="1" spans="1:256">
      <c r="A22" s="54"/>
      <c r="B22" s="46" t="s">
        <v>68</v>
      </c>
      <c r="C22" s="38">
        <v>6000183</v>
      </c>
      <c r="D22" s="35" t="s">
        <v>69</v>
      </c>
      <c r="E22" s="36" t="s">
        <v>70</v>
      </c>
      <c r="F22" s="37" t="s">
        <v>25</v>
      </c>
      <c r="G22" s="38">
        <v>1</v>
      </c>
      <c r="H22" s="38">
        <v>16</v>
      </c>
      <c r="I22" s="38">
        <v>16</v>
      </c>
      <c r="J22" s="98"/>
      <c r="K22" s="98"/>
      <c r="L22" s="38">
        <v>1</v>
      </c>
      <c r="M22" s="38"/>
      <c r="N22" s="38"/>
      <c r="O22" s="38"/>
      <c r="P22" s="38"/>
      <c r="Q22" s="38"/>
      <c r="R22" s="111"/>
      <c r="IV22" s="3"/>
    </row>
    <row r="23" s="1" customFormat="1" ht="16" customHeight="1" spans="1:256">
      <c r="A23" s="54"/>
      <c r="B23" s="46"/>
      <c r="C23" s="55">
        <v>2900129</v>
      </c>
      <c r="D23" s="56" t="s">
        <v>71</v>
      </c>
      <c r="E23" s="57" t="s">
        <v>72</v>
      </c>
      <c r="F23" s="58" t="s">
        <v>41</v>
      </c>
      <c r="G23" s="38"/>
      <c r="H23" s="38"/>
      <c r="I23" s="38"/>
      <c r="J23" s="98"/>
      <c r="K23" s="98"/>
      <c r="L23" s="38"/>
      <c r="M23" s="38"/>
      <c r="N23" s="38"/>
      <c r="O23" s="38"/>
      <c r="P23" s="38"/>
      <c r="Q23" s="38"/>
      <c r="R23" s="111"/>
      <c r="IV23" s="3"/>
    </row>
    <row r="24" s="1" customFormat="1" ht="16" customHeight="1" spans="1:256">
      <c r="A24" s="59"/>
      <c r="B24" s="60"/>
      <c r="C24" s="61">
        <v>2100053</v>
      </c>
      <c r="D24" s="62" t="s">
        <v>73</v>
      </c>
      <c r="E24" s="63" t="s">
        <v>74</v>
      </c>
      <c r="F24" s="64" t="s">
        <v>75</v>
      </c>
      <c r="G24" s="61"/>
      <c r="H24" s="61"/>
      <c r="I24" s="61"/>
      <c r="J24" s="99"/>
      <c r="K24" s="99"/>
      <c r="L24" s="61"/>
      <c r="M24" s="100"/>
      <c r="N24" s="100"/>
      <c r="O24" s="100"/>
      <c r="P24" s="100"/>
      <c r="Q24" s="61"/>
      <c r="R24" s="112"/>
      <c r="IV24" s="3"/>
    </row>
    <row r="25" s="1" customFormat="1" ht="23.15" customHeight="1" spans="1:256">
      <c r="A25" s="65" t="s">
        <v>76</v>
      </c>
      <c r="B25" s="53" t="s">
        <v>77</v>
      </c>
      <c r="C25" s="66" t="s">
        <v>78</v>
      </c>
      <c r="D25" s="67"/>
      <c r="E25" s="68"/>
      <c r="F25" s="69"/>
      <c r="G25" s="50">
        <v>2</v>
      </c>
      <c r="H25" s="50">
        <v>32</v>
      </c>
      <c r="I25" s="50">
        <v>32</v>
      </c>
      <c r="J25" s="101"/>
      <c r="K25" s="101"/>
      <c r="L25" s="50"/>
      <c r="M25" s="50">
        <v>1</v>
      </c>
      <c r="N25" s="50">
        <v>1</v>
      </c>
      <c r="O25" s="102"/>
      <c r="P25" s="102"/>
      <c r="Q25" s="50"/>
      <c r="R25" s="113"/>
      <c r="IV25" s="3"/>
    </row>
    <row r="26" s="1" customFormat="1" ht="24.9" customHeight="1" spans="1:256">
      <c r="A26" s="65"/>
      <c r="B26" s="46" t="s">
        <v>79</v>
      </c>
      <c r="C26" s="70" t="s">
        <v>80</v>
      </c>
      <c r="D26" s="71"/>
      <c r="E26" s="72"/>
      <c r="F26" s="37"/>
      <c r="G26" s="38">
        <v>2</v>
      </c>
      <c r="H26" s="38">
        <v>32</v>
      </c>
      <c r="I26" s="38">
        <v>32</v>
      </c>
      <c r="J26" s="34"/>
      <c r="K26" s="34"/>
      <c r="L26" s="38"/>
      <c r="M26" s="38"/>
      <c r="N26" s="38">
        <v>2</v>
      </c>
      <c r="O26" s="103"/>
      <c r="P26" s="103"/>
      <c r="Q26" s="38"/>
      <c r="R26" s="109"/>
      <c r="IV26" s="3"/>
    </row>
    <row r="27" s="1" customFormat="1" ht="24.9" customHeight="1" spans="1:256">
      <c r="A27" s="65"/>
      <c r="B27" s="46" t="s">
        <v>81</v>
      </c>
      <c r="C27" s="70" t="s">
        <v>82</v>
      </c>
      <c r="D27" s="71"/>
      <c r="E27" s="72"/>
      <c r="F27" s="73"/>
      <c r="G27" s="38">
        <v>2</v>
      </c>
      <c r="H27" s="38">
        <v>32</v>
      </c>
      <c r="I27" s="38">
        <v>32</v>
      </c>
      <c r="J27" s="34"/>
      <c r="K27" s="34"/>
      <c r="L27" s="38"/>
      <c r="M27" s="38"/>
      <c r="N27" s="38">
        <v>2</v>
      </c>
      <c r="O27" s="38"/>
      <c r="P27" s="103"/>
      <c r="Q27" s="38"/>
      <c r="R27" s="109"/>
      <c r="IV27" s="3"/>
    </row>
    <row r="28" s="1" customFormat="1" ht="24.9" customHeight="1" spans="1:256">
      <c r="A28" s="65"/>
      <c r="B28" s="46" t="s">
        <v>83</v>
      </c>
      <c r="C28" s="70" t="s">
        <v>84</v>
      </c>
      <c r="D28" s="71"/>
      <c r="E28" s="72"/>
      <c r="F28" s="37"/>
      <c r="G28" s="38">
        <v>2</v>
      </c>
      <c r="H28" s="38">
        <v>32</v>
      </c>
      <c r="I28" s="38">
        <v>32</v>
      </c>
      <c r="J28" s="34"/>
      <c r="K28" s="34"/>
      <c r="L28" s="38"/>
      <c r="M28" s="38"/>
      <c r="N28" s="38"/>
      <c r="O28" s="38">
        <v>2</v>
      </c>
      <c r="P28" s="103"/>
      <c r="Q28" s="38"/>
      <c r="R28" s="109"/>
      <c r="IV28" s="3"/>
    </row>
    <row r="29" s="1" customFormat="1" ht="24" customHeight="1" spans="1:256">
      <c r="A29" s="74"/>
      <c r="B29" s="60" t="s">
        <v>85</v>
      </c>
      <c r="C29" s="75" t="s">
        <v>86</v>
      </c>
      <c r="D29" s="76"/>
      <c r="E29" s="77"/>
      <c r="F29" s="64"/>
      <c r="G29" s="61">
        <v>2</v>
      </c>
      <c r="H29" s="61">
        <v>32</v>
      </c>
      <c r="I29" s="61">
        <v>32</v>
      </c>
      <c r="J29" s="85"/>
      <c r="K29" s="85"/>
      <c r="L29" s="61"/>
      <c r="M29" s="61"/>
      <c r="N29" s="61">
        <v>2</v>
      </c>
      <c r="O29" s="100"/>
      <c r="P29" s="100"/>
      <c r="Q29" s="61"/>
      <c r="R29" s="112"/>
      <c r="IV29" s="3"/>
    </row>
    <row r="30" s="1" customFormat="1" ht="16" customHeight="1" spans="1:256">
      <c r="A30" s="25" t="s">
        <v>87</v>
      </c>
      <c r="B30" s="26" t="s">
        <v>88</v>
      </c>
      <c r="C30" s="31">
        <v>2100034</v>
      </c>
      <c r="D30" s="28" t="s">
        <v>89</v>
      </c>
      <c r="E30" s="78" t="s">
        <v>90</v>
      </c>
      <c r="F30" s="79" t="s">
        <v>75</v>
      </c>
      <c r="G30" s="31">
        <v>3</v>
      </c>
      <c r="H30" s="31">
        <v>48</v>
      </c>
      <c r="I30" s="31">
        <v>48</v>
      </c>
      <c r="J30" s="31"/>
      <c r="K30" s="31">
        <v>3</v>
      </c>
      <c r="L30" s="31"/>
      <c r="M30" s="31"/>
      <c r="N30" s="31"/>
      <c r="O30" s="31"/>
      <c r="P30" s="31"/>
      <c r="Q30" s="31"/>
      <c r="R30" s="108"/>
      <c r="IV30" s="3"/>
    </row>
    <row r="31" s="1" customFormat="1" ht="16" customHeight="1" spans="1:256">
      <c r="A31" s="32"/>
      <c r="B31" s="33"/>
      <c r="C31" s="34" t="s">
        <v>91</v>
      </c>
      <c r="D31" s="35" t="s">
        <v>92</v>
      </c>
      <c r="E31" s="44" t="s">
        <v>93</v>
      </c>
      <c r="F31" s="37" t="s">
        <v>94</v>
      </c>
      <c r="G31" s="38">
        <v>11</v>
      </c>
      <c r="H31" s="38">
        <v>176</v>
      </c>
      <c r="I31" s="38">
        <v>176</v>
      </c>
      <c r="J31" s="38"/>
      <c r="K31" s="38">
        <v>6</v>
      </c>
      <c r="L31" s="38">
        <v>5</v>
      </c>
      <c r="M31" s="38"/>
      <c r="N31" s="38"/>
      <c r="O31" s="38"/>
      <c r="P31" s="38"/>
      <c r="Q31" s="38"/>
      <c r="R31" s="109"/>
      <c r="S31" s="114"/>
      <c r="IV31" s="3"/>
    </row>
    <row r="32" s="1" customFormat="1" ht="16" customHeight="1" spans="1:256">
      <c r="A32" s="32"/>
      <c r="B32" s="33"/>
      <c r="C32" s="34" t="s">
        <v>95</v>
      </c>
      <c r="D32" s="35" t="s">
        <v>96</v>
      </c>
      <c r="E32" s="36" t="s">
        <v>97</v>
      </c>
      <c r="F32" s="37" t="s">
        <v>94</v>
      </c>
      <c r="G32" s="38">
        <v>6</v>
      </c>
      <c r="H32" s="38">
        <v>96</v>
      </c>
      <c r="I32" s="38">
        <v>96</v>
      </c>
      <c r="J32" s="38"/>
      <c r="K32" s="38"/>
      <c r="L32" s="38">
        <v>3</v>
      </c>
      <c r="M32" s="38">
        <v>3</v>
      </c>
      <c r="N32" s="38"/>
      <c r="O32" s="38"/>
      <c r="P32" s="38"/>
      <c r="Q32" s="38"/>
      <c r="R32" s="109"/>
      <c r="S32" s="114"/>
      <c r="IV32" s="3"/>
    </row>
    <row r="33" s="1" customFormat="1" ht="16" customHeight="1" spans="1:256">
      <c r="A33" s="32"/>
      <c r="B33" s="33"/>
      <c r="C33" s="80" t="s">
        <v>98</v>
      </c>
      <c r="D33" s="35" t="s">
        <v>99</v>
      </c>
      <c r="E33" s="47" t="s">
        <v>100</v>
      </c>
      <c r="F33" s="37" t="s">
        <v>94</v>
      </c>
      <c r="G33" s="38">
        <v>3</v>
      </c>
      <c r="H33" s="38">
        <v>48</v>
      </c>
      <c r="I33" s="38"/>
      <c r="J33" s="38">
        <v>48</v>
      </c>
      <c r="K33" s="38"/>
      <c r="L33" s="38">
        <v>2</v>
      </c>
      <c r="M33" s="38">
        <v>1</v>
      </c>
      <c r="N33" s="38"/>
      <c r="O33" s="38"/>
      <c r="P33" s="38"/>
      <c r="Q33" s="38"/>
      <c r="R33" s="109"/>
      <c r="S33" s="114"/>
      <c r="IV33" s="3"/>
    </row>
    <row r="34" s="1" customFormat="1" ht="16" customHeight="1" spans="1:256">
      <c r="A34" s="32"/>
      <c r="B34" s="33"/>
      <c r="C34" s="34">
        <v>2100144</v>
      </c>
      <c r="D34" s="35" t="s">
        <v>101</v>
      </c>
      <c r="E34" s="44" t="s">
        <v>102</v>
      </c>
      <c r="F34" s="37" t="s">
        <v>75</v>
      </c>
      <c r="G34" s="38">
        <v>2</v>
      </c>
      <c r="H34" s="38">
        <v>32</v>
      </c>
      <c r="I34" s="38">
        <v>32</v>
      </c>
      <c r="J34" s="38"/>
      <c r="K34" s="38"/>
      <c r="L34" s="38">
        <v>2</v>
      </c>
      <c r="M34" s="38"/>
      <c r="N34" s="38"/>
      <c r="O34" s="38"/>
      <c r="P34" s="38"/>
      <c r="Q34" s="38"/>
      <c r="R34" s="109"/>
      <c r="S34" s="114"/>
      <c r="IV34" s="3"/>
    </row>
    <row r="35" s="1" customFormat="1" ht="16" customHeight="1" spans="1:256">
      <c r="A35" s="32"/>
      <c r="B35" s="33"/>
      <c r="C35" s="38">
        <v>2200163</v>
      </c>
      <c r="D35" s="35" t="s">
        <v>103</v>
      </c>
      <c r="E35" s="44" t="s">
        <v>104</v>
      </c>
      <c r="F35" s="46" t="s">
        <v>105</v>
      </c>
      <c r="G35" s="38">
        <v>2</v>
      </c>
      <c r="H35" s="38">
        <v>32</v>
      </c>
      <c r="I35" s="38">
        <v>30</v>
      </c>
      <c r="J35" s="45">
        <v>2</v>
      </c>
      <c r="K35" s="45"/>
      <c r="L35" s="45"/>
      <c r="M35" s="45">
        <v>2</v>
      </c>
      <c r="N35" s="38"/>
      <c r="O35" s="38"/>
      <c r="P35" s="38"/>
      <c r="Q35" s="38"/>
      <c r="R35" s="109"/>
      <c r="S35" s="114"/>
      <c r="IV35" s="3"/>
    </row>
    <row r="36" s="1" customFormat="1" ht="16" customHeight="1" spans="1:256">
      <c r="A36" s="32"/>
      <c r="B36" s="33"/>
      <c r="C36" s="34">
        <v>2800007</v>
      </c>
      <c r="D36" s="35" t="s">
        <v>106</v>
      </c>
      <c r="E36" s="44" t="s">
        <v>107</v>
      </c>
      <c r="F36" s="37" t="s">
        <v>94</v>
      </c>
      <c r="G36" s="38">
        <v>2</v>
      </c>
      <c r="H36" s="38">
        <v>32</v>
      </c>
      <c r="I36" s="38">
        <v>32</v>
      </c>
      <c r="J36" s="38"/>
      <c r="K36" s="38"/>
      <c r="L36" s="34"/>
      <c r="M36" s="34">
        <v>2</v>
      </c>
      <c r="N36" s="34"/>
      <c r="O36" s="38"/>
      <c r="P36" s="38"/>
      <c r="Q36" s="38"/>
      <c r="R36" s="109"/>
      <c r="S36" s="114"/>
      <c r="IV36" s="3"/>
    </row>
    <row r="37" s="1" customFormat="1" ht="16" customHeight="1" spans="1:256">
      <c r="A37" s="32"/>
      <c r="B37" s="53"/>
      <c r="C37" s="39">
        <v>2800216</v>
      </c>
      <c r="D37" s="35" t="s">
        <v>108</v>
      </c>
      <c r="E37" s="47" t="s">
        <v>109</v>
      </c>
      <c r="F37" s="37" t="s">
        <v>94</v>
      </c>
      <c r="G37" s="38">
        <v>2</v>
      </c>
      <c r="H37" s="38">
        <v>32</v>
      </c>
      <c r="I37" s="38">
        <v>32</v>
      </c>
      <c r="J37" s="38"/>
      <c r="K37" s="38"/>
      <c r="L37" s="34"/>
      <c r="M37" s="34">
        <v>2</v>
      </c>
      <c r="N37" s="34"/>
      <c r="O37" s="38"/>
      <c r="P37" s="38"/>
      <c r="Q37" s="38"/>
      <c r="R37" s="109"/>
      <c r="S37" s="114"/>
      <c r="IV37" s="3"/>
    </row>
    <row r="38" s="1" customFormat="1" ht="16" customHeight="1" spans="1:256">
      <c r="A38" s="32"/>
      <c r="B38" s="33" t="s">
        <v>110</v>
      </c>
      <c r="C38" s="34">
        <v>2600091</v>
      </c>
      <c r="D38" s="81" t="s">
        <v>111</v>
      </c>
      <c r="E38" s="82" t="s">
        <v>112</v>
      </c>
      <c r="F38" s="46" t="s">
        <v>113</v>
      </c>
      <c r="G38" s="34">
        <v>3</v>
      </c>
      <c r="H38" s="34">
        <v>48</v>
      </c>
      <c r="I38" s="34">
        <v>40</v>
      </c>
      <c r="J38" s="34">
        <v>8</v>
      </c>
      <c r="K38" s="34"/>
      <c r="L38" s="34">
        <v>3</v>
      </c>
      <c r="M38" s="34"/>
      <c r="N38" s="34"/>
      <c r="O38" s="38"/>
      <c r="P38" s="38"/>
      <c r="Q38" s="38"/>
      <c r="R38" s="109"/>
      <c r="S38" s="114"/>
      <c r="IV38" s="3"/>
    </row>
    <row r="39" s="1" customFormat="1" ht="16" customHeight="1" spans="1:256">
      <c r="A39" s="32"/>
      <c r="B39" s="33"/>
      <c r="C39" s="38">
        <v>2117038</v>
      </c>
      <c r="D39" s="35" t="s">
        <v>114</v>
      </c>
      <c r="E39" s="36" t="s">
        <v>115</v>
      </c>
      <c r="F39" s="37" t="s">
        <v>75</v>
      </c>
      <c r="G39" s="38">
        <v>2</v>
      </c>
      <c r="H39" s="38">
        <v>32</v>
      </c>
      <c r="I39" s="38">
        <v>32</v>
      </c>
      <c r="J39" s="38"/>
      <c r="K39" s="38"/>
      <c r="L39" s="38"/>
      <c r="M39" s="34">
        <v>2</v>
      </c>
      <c r="N39" s="38"/>
      <c r="O39" s="34"/>
      <c r="P39" s="34"/>
      <c r="Q39" s="34"/>
      <c r="R39" s="115"/>
      <c r="S39" s="116"/>
      <c r="IV39" s="3"/>
    </row>
    <row r="40" s="1" customFormat="1" ht="16" customHeight="1" spans="1:256">
      <c r="A40" s="32"/>
      <c r="B40" s="33"/>
      <c r="C40" s="34">
        <v>2600099</v>
      </c>
      <c r="D40" s="83" t="s">
        <v>116</v>
      </c>
      <c r="E40" s="44" t="s">
        <v>117</v>
      </c>
      <c r="F40" s="46" t="s">
        <v>113</v>
      </c>
      <c r="G40" s="50">
        <v>2</v>
      </c>
      <c r="H40" s="50">
        <v>32</v>
      </c>
      <c r="I40" s="50">
        <v>24</v>
      </c>
      <c r="J40" s="38">
        <v>8</v>
      </c>
      <c r="K40" s="38"/>
      <c r="L40" s="38"/>
      <c r="M40" s="38">
        <v>2</v>
      </c>
      <c r="N40" s="34"/>
      <c r="O40" s="38"/>
      <c r="P40" s="38"/>
      <c r="Q40" s="38"/>
      <c r="R40" s="109"/>
      <c r="S40" s="114"/>
      <c r="IV40" s="3"/>
    </row>
    <row r="41" s="1" customFormat="1" ht="16" customHeight="1" spans="1:256">
      <c r="A41" s="32"/>
      <c r="B41" s="33"/>
      <c r="C41" s="50">
        <v>2140001</v>
      </c>
      <c r="D41" s="49" t="s">
        <v>118</v>
      </c>
      <c r="E41" s="36" t="s">
        <v>119</v>
      </c>
      <c r="F41" s="69" t="s">
        <v>75</v>
      </c>
      <c r="G41" s="38">
        <v>3</v>
      </c>
      <c r="H41" s="38">
        <v>48</v>
      </c>
      <c r="I41" s="38">
        <v>42</v>
      </c>
      <c r="J41" s="38">
        <v>6</v>
      </c>
      <c r="K41" s="38"/>
      <c r="L41" s="38"/>
      <c r="M41" s="50">
        <v>3</v>
      </c>
      <c r="N41" s="50"/>
      <c r="O41" s="50"/>
      <c r="P41" s="38"/>
      <c r="Q41" s="38"/>
      <c r="R41" s="109"/>
      <c r="S41" s="114"/>
      <c r="IV41" s="3"/>
    </row>
    <row r="42" s="1" customFormat="1" ht="16" customHeight="1" spans="1:256">
      <c r="A42" s="32"/>
      <c r="B42" s="33"/>
      <c r="C42" s="38">
        <v>2800177</v>
      </c>
      <c r="D42" s="35" t="s">
        <v>120</v>
      </c>
      <c r="E42" s="44" t="s">
        <v>121</v>
      </c>
      <c r="F42" s="37" t="s">
        <v>94</v>
      </c>
      <c r="G42" s="38">
        <v>2</v>
      </c>
      <c r="H42" s="38">
        <v>32</v>
      </c>
      <c r="I42" s="38">
        <v>32</v>
      </c>
      <c r="J42" s="38"/>
      <c r="K42" s="38"/>
      <c r="L42" s="38"/>
      <c r="M42" s="38"/>
      <c r="N42" s="38">
        <v>2</v>
      </c>
      <c r="O42" s="38"/>
      <c r="P42" s="38"/>
      <c r="Q42" s="38"/>
      <c r="R42" s="109"/>
      <c r="S42" s="117"/>
      <c r="IV42" s="3"/>
    </row>
    <row r="43" s="1" customFormat="1" ht="16" customHeight="1" spans="1:256">
      <c r="A43" s="54"/>
      <c r="B43" s="33"/>
      <c r="C43" s="38">
        <v>2403007</v>
      </c>
      <c r="D43" s="35" t="s">
        <v>122</v>
      </c>
      <c r="E43" s="36" t="s">
        <v>123</v>
      </c>
      <c r="F43" s="37" t="s">
        <v>124</v>
      </c>
      <c r="G43" s="38">
        <v>3</v>
      </c>
      <c r="H43" s="38">
        <v>48</v>
      </c>
      <c r="I43" s="38">
        <v>40</v>
      </c>
      <c r="J43" s="38">
        <v>8</v>
      </c>
      <c r="K43" s="38"/>
      <c r="L43" s="38"/>
      <c r="M43" s="38"/>
      <c r="N43" s="38"/>
      <c r="O43" s="38">
        <v>3</v>
      </c>
      <c r="P43" s="45"/>
      <c r="Q43" s="45"/>
      <c r="R43" s="111"/>
      <c r="S43" s="117"/>
      <c r="T43" s="114"/>
      <c r="U43" s="114"/>
      <c r="IV43" s="3"/>
    </row>
    <row r="44" s="1" customFormat="1" ht="16" customHeight="1" spans="1:256">
      <c r="A44" s="59"/>
      <c r="B44" s="84"/>
      <c r="C44" s="85">
        <v>2200169</v>
      </c>
      <c r="D44" s="63" t="s">
        <v>125</v>
      </c>
      <c r="E44" s="86" t="s">
        <v>126</v>
      </c>
      <c r="F44" s="60" t="s">
        <v>105</v>
      </c>
      <c r="G44" s="61">
        <v>3</v>
      </c>
      <c r="H44" s="61">
        <v>48</v>
      </c>
      <c r="I44" s="61">
        <v>40</v>
      </c>
      <c r="J44" s="61">
        <v>8</v>
      </c>
      <c r="K44" s="61"/>
      <c r="L44" s="61"/>
      <c r="M44" s="61"/>
      <c r="N44" s="61">
        <v>3</v>
      </c>
      <c r="O44" s="61"/>
      <c r="P44" s="61"/>
      <c r="Q44" s="61"/>
      <c r="R44" s="61"/>
      <c r="S44" s="117"/>
      <c r="T44" s="114"/>
      <c r="U44" s="114"/>
      <c r="IV44" s="3"/>
    </row>
    <row r="45" s="1" customFormat="1" ht="16" customHeight="1" spans="1:256">
      <c r="A45" s="65" t="s">
        <v>127</v>
      </c>
      <c r="B45" s="33" t="s">
        <v>128</v>
      </c>
      <c r="C45" s="38">
        <v>2823015</v>
      </c>
      <c r="D45" s="35" t="s">
        <v>129</v>
      </c>
      <c r="E45" s="36" t="s">
        <v>130</v>
      </c>
      <c r="F45" s="37" t="s">
        <v>94</v>
      </c>
      <c r="G45" s="38">
        <v>3</v>
      </c>
      <c r="H45" s="38">
        <v>48</v>
      </c>
      <c r="I45" s="38">
        <v>48</v>
      </c>
      <c r="J45" s="38"/>
      <c r="K45" s="38"/>
      <c r="L45" s="38"/>
      <c r="M45" s="38"/>
      <c r="N45" s="38">
        <v>3</v>
      </c>
      <c r="O45" s="50"/>
      <c r="P45" s="50"/>
      <c r="Q45" s="50"/>
      <c r="R45" s="38"/>
      <c r="S45" s="117"/>
      <c r="T45" s="114"/>
      <c r="U45" s="114"/>
      <c r="IV45" s="3"/>
    </row>
    <row r="46" s="1" customFormat="1" ht="16" customHeight="1" spans="1:256">
      <c r="A46" s="65"/>
      <c r="B46" s="33"/>
      <c r="C46" s="38">
        <v>2140027</v>
      </c>
      <c r="D46" s="49" t="s">
        <v>131</v>
      </c>
      <c r="E46" s="82" t="s">
        <v>132</v>
      </c>
      <c r="F46" s="37" t="s">
        <v>75</v>
      </c>
      <c r="G46" s="38">
        <v>3</v>
      </c>
      <c r="H46" s="38">
        <v>48</v>
      </c>
      <c r="I46" s="38">
        <v>42</v>
      </c>
      <c r="J46" s="38">
        <v>6</v>
      </c>
      <c r="K46" s="38"/>
      <c r="L46" s="38"/>
      <c r="M46" s="38"/>
      <c r="N46" s="38">
        <v>3</v>
      </c>
      <c r="O46" s="101"/>
      <c r="P46" s="101"/>
      <c r="Q46" s="101"/>
      <c r="R46" s="38"/>
      <c r="S46" s="117"/>
      <c r="IV46" s="3"/>
    </row>
    <row r="47" s="1" customFormat="1" ht="16" customHeight="1" spans="1:256">
      <c r="A47" s="65"/>
      <c r="B47" s="33"/>
      <c r="C47" s="50">
        <v>2140005</v>
      </c>
      <c r="D47" s="49" t="s">
        <v>133</v>
      </c>
      <c r="E47" s="36" t="s">
        <v>134</v>
      </c>
      <c r="F47" s="69" t="s">
        <v>75</v>
      </c>
      <c r="G47" s="45">
        <v>3</v>
      </c>
      <c r="H47" s="45">
        <v>48</v>
      </c>
      <c r="I47" s="45">
        <v>42</v>
      </c>
      <c r="J47" s="45">
        <v>6</v>
      </c>
      <c r="K47" s="38"/>
      <c r="L47" s="38"/>
      <c r="M47" s="38"/>
      <c r="N47" s="38">
        <v>3</v>
      </c>
      <c r="O47" s="101"/>
      <c r="P47" s="101"/>
      <c r="Q47" s="101"/>
      <c r="R47" s="38"/>
      <c r="S47" s="117"/>
      <c r="IV47" s="3"/>
    </row>
    <row r="48" s="1" customFormat="1" ht="16" customHeight="1" spans="1:256">
      <c r="A48" s="65"/>
      <c r="B48" s="33"/>
      <c r="C48" s="50">
        <v>2140002</v>
      </c>
      <c r="D48" s="87" t="s">
        <v>135</v>
      </c>
      <c r="E48" s="88" t="s">
        <v>136</v>
      </c>
      <c r="F48" s="69" t="s">
        <v>75</v>
      </c>
      <c r="G48" s="50">
        <v>3</v>
      </c>
      <c r="H48" s="50">
        <v>48</v>
      </c>
      <c r="I48" s="50">
        <v>44</v>
      </c>
      <c r="J48" s="50">
        <v>4</v>
      </c>
      <c r="K48" s="38"/>
      <c r="L48" s="38"/>
      <c r="M48" s="38"/>
      <c r="N48" s="38"/>
      <c r="O48" s="34">
        <v>3</v>
      </c>
      <c r="P48" s="34"/>
      <c r="Q48" s="34"/>
      <c r="R48" s="38"/>
      <c r="S48" s="117"/>
      <c r="IV48" s="3"/>
    </row>
    <row r="49" s="1" customFormat="1" ht="16" customHeight="1" spans="1:256">
      <c r="A49" s="65"/>
      <c r="B49" s="33"/>
      <c r="C49" s="50">
        <v>2140003</v>
      </c>
      <c r="D49" s="49" t="s">
        <v>137</v>
      </c>
      <c r="E49" s="36" t="s">
        <v>138</v>
      </c>
      <c r="F49" s="37" t="s">
        <v>75</v>
      </c>
      <c r="G49" s="50">
        <v>3</v>
      </c>
      <c r="H49" s="50">
        <v>48</v>
      </c>
      <c r="I49" s="50">
        <v>44</v>
      </c>
      <c r="J49" s="50">
        <v>4</v>
      </c>
      <c r="K49" s="50"/>
      <c r="L49" s="50"/>
      <c r="M49" s="38"/>
      <c r="N49" s="104"/>
      <c r="O49" s="38">
        <v>3</v>
      </c>
      <c r="P49" s="104"/>
      <c r="Q49" s="38"/>
      <c r="R49" s="109"/>
      <c r="IV49" s="3"/>
    </row>
    <row r="50" s="1" customFormat="1" ht="16" customHeight="1" spans="1:256">
      <c r="A50" s="65"/>
      <c r="B50" s="33"/>
      <c r="C50" s="50">
        <v>2140004</v>
      </c>
      <c r="D50" s="49" t="s">
        <v>139</v>
      </c>
      <c r="E50" s="89" t="s">
        <v>140</v>
      </c>
      <c r="F50" s="37" t="s">
        <v>75</v>
      </c>
      <c r="G50" s="38">
        <v>3</v>
      </c>
      <c r="H50" s="38">
        <v>48</v>
      </c>
      <c r="I50" s="38">
        <v>42</v>
      </c>
      <c r="J50" s="38">
        <v>6</v>
      </c>
      <c r="K50" s="104"/>
      <c r="L50" s="104"/>
      <c r="M50" s="104"/>
      <c r="N50" s="38"/>
      <c r="O50" s="34">
        <v>3</v>
      </c>
      <c r="P50" s="34"/>
      <c r="Q50" s="34"/>
      <c r="R50" s="109"/>
      <c r="IV50" s="3"/>
    </row>
    <row r="51" s="1" customFormat="1" ht="16" customHeight="1" spans="1:256">
      <c r="A51" s="65"/>
      <c r="B51" s="33"/>
      <c r="C51" s="50">
        <v>2200204</v>
      </c>
      <c r="D51" s="90" t="s">
        <v>141</v>
      </c>
      <c r="E51" s="88" t="s">
        <v>142</v>
      </c>
      <c r="F51" s="91" t="s">
        <v>105</v>
      </c>
      <c r="G51" s="38">
        <v>3</v>
      </c>
      <c r="H51" s="38">
        <v>48</v>
      </c>
      <c r="I51" s="38">
        <v>42</v>
      </c>
      <c r="J51" s="38">
        <v>6</v>
      </c>
      <c r="K51" s="38"/>
      <c r="L51" s="38"/>
      <c r="M51" s="38"/>
      <c r="N51" s="34"/>
      <c r="O51" s="34"/>
      <c r="P51" s="34">
        <v>3</v>
      </c>
      <c r="Q51" s="34"/>
      <c r="R51" s="109"/>
      <c r="IV51" s="3"/>
    </row>
    <row r="52" s="1" customFormat="1" ht="16" customHeight="1" spans="1:256">
      <c r="A52" s="65"/>
      <c r="B52" s="53"/>
      <c r="C52" s="50">
        <v>2140007</v>
      </c>
      <c r="D52" s="49" t="s">
        <v>143</v>
      </c>
      <c r="E52" s="36" t="s">
        <v>144</v>
      </c>
      <c r="F52" s="37" t="s">
        <v>75</v>
      </c>
      <c r="G52" s="38">
        <v>3</v>
      </c>
      <c r="H52" s="38">
        <v>48</v>
      </c>
      <c r="I52" s="38">
        <v>42</v>
      </c>
      <c r="J52" s="38">
        <v>6</v>
      </c>
      <c r="K52" s="38"/>
      <c r="L52" s="38"/>
      <c r="M52" s="38"/>
      <c r="N52" s="38"/>
      <c r="O52" s="34"/>
      <c r="P52" s="38"/>
      <c r="Q52" s="38">
        <v>3</v>
      </c>
      <c r="R52" s="109"/>
      <c r="IV52" s="3"/>
    </row>
    <row r="53" s="1" customFormat="1" ht="16" customHeight="1" spans="1:256">
      <c r="A53" s="65"/>
      <c r="B53" s="33" t="s">
        <v>145</v>
      </c>
      <c r="C53" s="38">
        <v>2140023</v>
      </c>
      <c r="D53" s="49" t="s">
        <v>146</v>
      </c>
      <c r="E53" s="36" t="s">
        <v>147</v>
      </c>
      <c r="F53" s="37" t="s">
        <v>75</v>
      </c>
      <c r="G53" s="38">
        <v>1</v>
      </c>
      <c r="H53" s="38">
        <v>16</v>
      </c>
      <c r="I53" s="38">
        <v>16</v>
      </c>
      <c r="J53" s="38"/>
      <c r="K53" s="38"/>
      <c r="L53" s="38"/>
      <c r="M53" s="38"/>
      <c r="N53" s="38">
        <v>1</v>
      </c>
      <c r="O53" s="104"/>
      <c r="P53" s="98"/>
      <c r="Q53" s="98"/>
      <c r="R53" s="109"/>
      <c r="IV53" s="3"/>
    </row>
    <row r="54" s="1" customFormat="1" ht="16" customHeight="1" spans="1:256">
      <c r="A54" s="65"/>
      <c r="B54" s="33"/>
      <c r="C54" s="38">
        <v>2800265</v>
      </c>
      <c r="D54" s="49" t="s">
        <v>148</v>
      </c>
      <c r="E54" s="36" t="s">
        <v>149</v>
      </c>
      <c r="F54" s="37" t="s">
        <v>94</v>
      </c>
      <c r="G54" s="34">
        <v>2</v>
      </c>
      <c r="H54" s="34">
        <v>32</v>
      </c>
      <c r="I54" s="38">
        <v>32</v>
      </c>
      <c r="J54" s="49"/>
      <c r="K54" s="36"/>
      <c r="L54" s="38"/>
      <c r="M54" s="49"/>
      <c r="N54" s="36"/>
      <c r="O54" s="38">
        <v>2</v>
      </c>
      <c r="P54" s="105"/>
      <c r="Q54" s="98"/>
      <c r="R54" s="109"/>
      <c r="IV54" s="3"/>
    </row>
    <row r="55" s="1" customFormat="1" ht="16" customHeight="1" spans="1:256">
      <c r="A55" s="65"/>
      <c r="B55" s="33"/>
      <c r="C55" s="38">
        <v>2101152</v>
      </c>
      <c r="D55" s="81" t="s">
        <v>150</v>
      </c>
      <c r="E55" s="36" t="s">
        <v>151</v>
      </c>
      <c r="F55" s="37" t="s">
        <v>75</v>
      </c>
      <c r="G55" s="38">
        <v>1</v>
      </c>
      <c r="H55" s="38">
        <v>16</v>
      </c>
      <c r="I55" s="38">
        <v>16</v>
      </c>
      <c r="J55" s="38"/>
      <c r="K55" s="38"/>
      <c r="L55" s="38"/>
      <c r="M55" s="38"/>
      <c r="N55" s="38"/>
      <c r="O55" s="38">
        <v>1</v>
      </c>
      <c r="P55" s="98"/>
      <c r="Q55" s="38"/>
      <c r="R55" s="109"/>
      <c r="IV55" s="3"/>
    </row>
    <row r="56" s="1" customFormat="1" ht="16" customHeight="1" spans="1:256">
      <c r="A56" s="65"/>
      <c r="B56" s="33"/>
      <c r="C56" s="38">
        <v>2140024</v>
      </c>
      <c r="D56" s="81" t="s">
        <v>152</v>
      </c>
      <c r="E56" s="92" t="s">
        <v>153</v>
      </c>
      <c r="F56" s="37" t="s">
        <v>75</v>
      </c>
      <c r="G56" s="38">
        <v>2</v>
      </c>
      <c r="H56" s="45">
        <v>32</v>
      </c>
      <c r="I56" s="45">
        <v>32</v>
      </c>
      <c r="J56" s="38"/>
      <c r="K56" s="38"/>
      <c r="L56" s="38"/>
      <c r="M56" s="38"/>
      <c r="N56" s="38"/>
      <c r="O56" s="38">
        <v>2</v>
      </c>
      <c r="P56" s="98"/>
      <c r="Q56" s="38"/>
      <c r="R56" s="109"/>
      <c r="IV56" s="3"/>
    </row>
    <row r="57" s="1" customFormat="1" ht="16" customHeight="1" spans="1:256">
      <c r="A57" s="65"/>
      <c r="B57" s="33"/>
      <c r="C57" s="38">
        <v>2101146</v>
      </c>
      <c r="D57" s="81" t="s">
        <v>154</v>
      </c>
      <c r="E57" s="93" t="s">
        <v>155</v>
      </c>
      <c r="F57" s="37" t="s">
        <v>75</v>
      </c>
      <c r="G57" s="38">
        <v>2</v>
      </c>
      <c r="H57" s="38">
        <v>32</v>
      </c>
      <c r="I57" s="38">
        <v>32</v>
      </c>
      <c r="J57" s="38"/>
      <c r="K57" s="38"/>
      <c r="L57" s="38"/>
      <c r="M57" s="38"/>
      <c r="N57" s="38"/>
      <c r="O57" s="38">
        <v>2</v>
      </c>
      <c r="P57" s="98"/>
      <c r="Q57" s="38"/>
      <c r="R57" s="109"/>
      <c r="IV57" s="3"/>
    </row>
    <row r="58" s="1" customFormat="1" ht="16" customHeight="1" spans="1:256">
      <c r="A58" s="65"/>
      <c r="B58" s="33"/>
      <c r="C58" s="38">
        <v>2100055</v>
      </c>
      <c r="D58" s="81" t="s">
        <v>156</v>
      </c>
      <c r="E58" s="82" t="s">
        <v>157</v>
      </c>
      <c r="F58" s="37" t="s">
        <v>75</v>
      </c>
      <c r="G58" s="38">
        <v>2</v>
      </c>
      <c r="H58" s="38">
        <v>32</v>
      </c>
      <c r="I58" s="38">
        <v>32</v>
      </c>
      <c r="J58" s="38"/>
      <c r="K58" s="38"/>
      <c r="L58" s="38"/>
      <c r="M58" s="38"/>
      <c r="N58" s="38"/>
      <c r="O58" s="38">
        <v>2</v>
      </c>
      <c r="P58" s="98"/>
      <c r="Q58" s="38"/>
      <c r="R58" s="109"/>
      <c r="IV58" s="3"/>
    </row>
    <row r="59" s="1" customFormat="1" ht="16" customHeight="1" spans="1:256">
      <c r="A59" s="65"/>
      <c r="B59" s="33"/>
      <c r="C59" s="38">
        <v>2210038</v>
      </c>
      <c r="D59" s="49" t="s">
        <v>158</v>
      </c>
      <c r="E59" s="94" t="s">
        <v>159</v>
      </c>
      <c r="F59" s="58" t="s">
        <v>105</v>
      </c>
      <c r="G59" s="45">
        <v>2</v>
      </c>
      <c r="H59" s="45">
        <v>32</v>
      </c>
      <c r="I59" s="45">
        <v>32</v>
      </c>
      <c r="J59" s="45"/>
      <c r="K59" s="45"/>
      <c r="L59" s="45"/>
      <c r="M59" s="45"/>
      <c r="N59" s="45"/>
      <c r="O59" s="45">
        <v>2</v>
      </c>
      <c r="P59" s="45"/>
      <c r="Q59" s="38"/>
      <c r="R59" s="109"/>
      <c r="IV59" s="3"/>
    </row>
    <row r="60" s="1" customFormat="1" ht="16" customHeight="1" spans="1:256">
      <c r="A60" s="65"/>
      <c r="B60" s="33"/>
      <c r="C60" s="38">
        <v>2200225</v>
      </c>
      <c r="D60" s="49" t="s">
        <v>160</v>
      </c>
      <c r="E60" s="36" t="s">
        <v>161</v>
      </c>
      <c r="F60" s="58" t="s">
        <v>105</v>
      </c>
      <c r="G60" s="45">
        <v>2</v>
      </c>
      <c r="H60" s="45">
        <v>32</v>
      </c>
      <c r="I60" s="45">
        <v>28</v>
      </c>
      <c r="J60" s="45">
        <v>4</v>
      </c>
      <c r="K60" s="45"/>
      <c r="L60" s="45"/>
      <c r="M60" s="45"/>
      <c r="N60" s="45"/>
      <c r="O60" s="45">
        <v>2</v>
      </c>
      <c r="P60" s="45"/>
      <c r="Q60" s="38"/>
      <c r="R60" s="109"/>
      <c r="IV60" s="3"/>
    </row>
    <row r="61" s="1" customFormat="1" ht="16" customHeight="1" spans="1:256">
      <c r="A61" s="65"/>
      <c r="B61" s="33"/>
      <c r="C61" s="38">
        <v>2302054</v>
      </c>
      <c r="D61" s="81" t="s">
        <v>162</v>
      </c>
      <c r="E61" s="82" t="s">
        <v>163</v>
      </c>
      <c r="F61" s="46" t="s">
        <v>164</v>
      </c>
      <c r="G61" s="34">
        <v>2</v>
      </c>
      <c r="H61" s="34">
        <v>32</v>
      </c>
      <c r="I61" s="34">
        <v>28</v>
      </c>
      <c r="J61" s="34">
        <v>4</v>
      </c>
      <c r="K61" s="38"/>
      <c r="L61" s="38"/>
      <c r="M61" s="38"/>
      <c r="N61" s="38"/>
      <c r="O61" s="38"/>
      <c r="P61" s="38">
        <v>2</v>
      </c>
      <c r="Q61" s="38"/>
      <c r="R61" s="109"/>
      <c r="IV61" s="3"/>
    </row>
    <row r="62" s="1" customFormat="1" ht="16" customHeight="1" spans="1:256">
      <c r="A62" s="65"/>
      <c r="B62" s="33"/>
      <c r="C62" s="38">
        <v>2100095</v>
      </c>
      <c r="D62" s="49" t="s">
        <v>165</v>
      </c>
      <c r="E62" s="36" t="s">
        <v>166</v>
      </c>
      <c r="F62" s="37" t="s">
        <v>75</v>
      </c>
      <c r="G62" s="38">
        <v>2</v>
      </c>
      <c r="H62" s="38">
        <v>32</v>
      </c>
      <c r="I62" s="38">
        <v>32</v>
      </c>
      <c r="J62" s="38"/>
      <c r="K62" s="38"/>
      <c r="L62" s="38"/>
      <c r="M62" s="38"/>
      <c r="N62" s="38"/>
      <c r="O62" s="38"/>
      <c r="P62" s="38">
        <v>2</v>
      </c>
      <c r="Q62" s="38"/>
      <c r="R62" s="109"/>
      <c r="S62" s="118"/>
      <c r="IV62" s="3"/>
    </row>
    <row r="63" s="1" customFormat="1" ht="16" customHeight="1" spans="1:256">
      <c r="A63" s="65"/>
      <c r="B63" s="33"/>
      <c r="C63" s="55">
        <v>2403357</v>
      </c>
      <c r="D63" s="35" t="s">
        <v>167</v>
      </c>
      <c r="E63" s="36" t="s">
        <v>168</v>
      </c>
      <c r="F63" s="46" t="s">
        <v>124</v>
      </c>
      <c r="G63" s="38">
        <v>2</v>
      </c>
      <c r="H63" s="38">
        <v>32</v>
      </c>
      <c r="I63" s="38">
        <v>32</v>
      </c>
      <c r="J63" s="38"/>
      <c r="K63" s="38"/>
      <c r="L63" s="38"/>
      <c r="M63" s="38"/>
      <c r="N63" s="38"/>
      <c r="O63" s="38"/>
      <c r="P63" s="38">
        <v>2</v>
      </c>
      <c r="R63" s="109"/>
      <c r="S63" s="118"/>
      <c r="T63" s="119"/>
      <c r="U63" s="119"/>
      <c r="V63" s="119"/>
      <c r="IV63" s="3"/>
    </row>
    <row r="64" s="1" customFormat="1" ht="16" customHeight="1" spans="1:256">
      <c r="A64" s="65"/>
      <c r="B64" s="33"/>
      <c r="C64" s="38">
        <v>2140011</v>
      </c>
      <c r="D64" s="81" t="s">
        <v>169</v>
      </c>
      <c r="E64" s="95" t="s">
        <v>170</v>
      </c>
      <c r="F64" s="37" t="s">
        <v>75</v>
      </c>
      <c r="G64" s="38">
        <v>2</v>
      </c>
      <c r="H64" s="38">
        <v>32</v>
      </c>
      <c r="I64" s="38">
        <v>32</v>
      </c>
      <c r="J64" s="104"/>
      <c r="K64" s="104"/>
      <c r="L64" s="104"/>
      <c r="M64" s="104"/>
      <c r="N64" s="38"/>
      <c r="O64" s="104"/>
      <c r="P64" s="38">
        <v>2</v>
      </c>
      <c r="Q64" s="38"/>
      <c r="R64" s="109"/>
      <c r="S64" s="118"/>
      <c r="T64" s="119"/>
      <c r="U64" s="119"/>
      <c r="V64" s="119"/>
      <c r="IV64" s="3"/>
    </row>
    <row r="65" s="1" customFormat="1" ht="16" customHeight="1" spans="1:256">
      <c r="A65" s="65"/>
      <c r="B65" s="33"/>
      <c r="C65" s="38">
        <v>2140028</v>
      </c>
      <c r="D65" s="49" t="s">
        <v>171</v>
      </c>
      <c r="E65" s="36" t="s">
        <v>172</v>
      </c>
      <c r="F65" s="37" t="s">
        <v>75</v>
      </c>
      <c r="G65" s="38">
        <v>2</v>
      </c>
      <c r="H65" s="38">
        <v>32</v>
      </c>
      <c r="I65" s="38">
        <v>32</v>
      </c>
      <c r="J65" s="38"/>
      <c r="K65" s="38"/>
      <c r="L65" s="38"/>
      <c r="M65" s="38"/>
      <c r="N65" s="38"/>
      <c r="O65" s="38"/>
      <c r="P65" s="38">
        <v>2</v>
      </c>
      <c r="Q65" s="98"/>
      <c r="R65" s="109"/>
      <c r="S65" s="118"/>
      <c r="T65" s="119"/>
      <c r="U65" s="119"/>
      <c r="V65" s="119"/>
      <c r="IV65" s="3"/>
    </row>
    <row r="66" s="1" customFormat="1" ht="16" customHeight="1" spans="1:256">
      <c r="A66" s="65"/>
      <c r="B66" s="33"/>
      <c r="C66" s="38">
        <v>2101288</v>
      </c>
      <c r="D66" s="49" t="s">
        <v>173</v>
      </c>
      <c r="E66" s="95" t="s">
        <v>174</v>
      </c>
      <c r="F66" s="37" t="s">
        <v>75</v>
      </c>
      <c r="G66" s="45">
        <v>2</v>
      </c>
      <c r="H66" s="45">
        <v>32</v>
      </c>
      <c r="I66" s="45">
        <v>28</v>
      </c>
      <c r="J66" s="45">
        <v>4</v>
      </c>
      <c r="K66" s="45"/>
      <c r="L66" s="45"/>
      <c r="M66" s="45"/>
      <c r="N66" s="45"/>
      <c r="O66" s="45"/>
      <c r="P66" s="45">
        <v>2</v>
      </c>
      <c r="Q66" s="38"/>
      <c r="R66" s="111"/>
      <c r="S66" s="118"/>
      <c r="IV66" s="3"/>
    </row>
    <row r="67" s="1" customFormat="1" ht="16" customHeight="1" spans="1:256">
      <c r="A67" s="65"/>
      <c r="B67" s="33"/>
      <c r="C67" s="38">
        <v>2300153</v>
      </c>
      <c r="D67" s="49" t="s">
        <v>175</v>
      </c>
      <c r="E67" s="36" t="s">
        <v>176</v>
      </c>
      <c r="F67" s="58" t="s">
        <v>164</v>
      </c>
      <c r="G67" s="45">
        <v>2</v>
      </c>
      <c r="H67" s="45">
        <v>32</v>
      </c>
      <c r="I67" s="45">
        <v>32</v>
      </c>
      <c r="J67" s="142"/>
      <c r="K67" s="142"/>
      <c r="L67" s="142"/>
      <c r="M67" s="142"/>
      <c r="N67" s="142"/>
      <c r="O67" s="142"/>
      <c r="P67" s="45"/>
      <c r="Q67" s="45">
        <v>2</v>
      </c>
      <c r="R67" s="111"/>
      <c r="S67" s="118"/>
      <c r="IV67" s="3"/>
    </row>
    <row r="68" s="1" customFormat="1" ht="16" customHeight="1" spans="1:256">
      <c r="A68" s="65"/>
      <c r="B68" s="33"/>
      <c r="C68" s="38">
        <v>2140029</v>
      </c>
      <c r="D68" s="49" t="s">
        <v>177</v>
      </c>
      <c r="E68" s="82" t="s">
        <v>178</v>
      </c>
      <c r="F68" s="58" t="s">
        <v>75</v>
      </c>
      <c r="G68" s="45">
        <v>2</v>
      </c>
      <c r="H68" s="45">
        <v>32</v>
      </c>
      <c r="I68" s="45">
        <v>32</v>
      </c>
      <c r="J68" s="142"/>
      <c r="K68" s="142"/>
      <c r="L68" s="142"/>
      <c r="M68" s="142"/>
      <c r="N68" s="142"/>
      <c r="O68" s="142"/>
      <c r="P68" s="45"/>
      <c r="Q68" s="45">
        <v>2</v>
      </c>
      <c r="R68" s="111"/>
      <c r="S68" s="118"/>
      <c r="IV68" s="3"/>
    </row>
    <row r="69" s="1" customFormat="1" ht="16" customHeight="1" spans="1:256">
      <c r="A69" s="65"/>
      <c r="B69" s="33"/>
      <c r="C69" s="38">
        <v>2241008</v>
      </c>
      <c r="D69" s="49" t="s">
        <v>179</v>
      </c>
      <c r="E69" s="95" t="s">
        <v>180</v>
      </c>
      <c r="F69" s="58" t="s">
        <v>105</v>
      </c>
      <c r="G69" s="38">
        <v>2</v>
      </c>
      <c r="H69" s="38">
        <v>32</v>
      </c>
      <c r="I69" s="38">
        <v>28</v>
      </c>
      <c r="J69" s="38">
        <v>4</v>
      </c>
      <c r="K69" s="38"/>
      <c r="L69" s="38"/>
      <c r="M69" s="38"/>
      <c r="N69" s="38"/>
      <c r="O69" s="38"/>
      <c r="P69" s="98"/>
      <c r="Q69" s="38">
        <v>2</v>
      </c>
      <c r="R69" s="109"/>
      <c r="S69" s="118"/>
      <c r="IV69" s="3"/>
    </row>
    <row r="70" s="1" customFormat="1" ht="16" customHeight="1" spans="1:256">
      <c r="A70" s="65"/>
      <c r="B70" s="53"/>
      <c r="C70" s="38">
        <v>2140030</v>
      </c>
      <c r="D70" s="49" t="s">
        <v>181</v>
      </c>
      <c r="E70" s="36" t="s">
        <v>182</v>
      </c>
      <c r="F70" s="37" t="s">
        <v>75</v>
      </c>
      <c r="G70" s="38">
        <v>1</v>
      </c>
      <c r="H70" s="38">
        <v>16</v>
      </c>
      <c r="I70" s="38">
        <v>16</v>
      </c>
      <c r="J70" s="45"/>
      <c r="K70" s="45"/>
      <c r="L70" s="45"/>
      <c r="M70" s="45"/>
      <c r="N70" s="45"/>
      <c r="O70" s="45"/>
      <c r="P70" s="45"/>
      <c r="Q70" s="38">
        <v>1</v>
      </c>
      <c r="R70" s="111"/>
      <c r="S70" s="118"/>
      <c r="IV70" s="3"/>
    </row>
    <row r="71" s="1" customFormat="1" ht="24.75" spans="1:256">
      <c r="A71" s="74"/>
      <c r="B71" s="60" t="s">
        <v>183</v>
      </c>
      <c r="C71" s="121" t="s">
        <v>184</v>
      </c>
      <c r="D71" s="122"/>
      <c r="E71" s="122"/>
      <c r="F71" s="123"/>
      <c r="G71" s="124">
        <v>2</v>
      </c>
      <c r="H71" s="124">
        <v>32</v>
      </c>
      <c r="I71" s="124"/>
      <c r="J71" s="99"/>
      <c r="K71" s="99"/>
      <c r="L71" s="99"/>
      <c r="M71" s="99"/>
      <c r="N71" s="99"/>
      <c r="O71" s="99"/>
      <c r="P71" s="61">
        <v>2</v>
      </c>
      <c r="Q71" s="124"/>
      <c r="R71" s="112"/>
      <c r="S71" s="118"/>
      <c r="IV71" s="3"/>
    </row>
    <row r="72" s="1" customFormat="1" ht="16" customHeight="1" spans="1:256">
      <c r="A72" s="125" t="s">
        <v>185</v>
      </c>
      <c r="B72" s="33" t="s">
        <v>186</v>
      </c>
      <c r="C72" s="50">
        <v>8300018</v>
      </c>
      <c r="D72" s="126" t="s">
        <v>187</v>
      </c>
      <c r="E72" s="127" t="s">
        <v>188</v>
      </c>
      <c r="F72" s="69" t="s">
        <v>62</v>
      </c>
      <c r="G72" s="50">
        <v>2</v>
      </c>
      <c r="H72" s="50">
        <v>40</v>
      </c>
      <c r="I72" s="50"/>
      <c r="J72" s="50"/>
      <c r="K72" s="50">
        <v>2</v>
      </c>
      <c r="L72" s="143"/>
      <c r="M72" s="143"/>
      <c r="N72" s="143"/>
      <c r="O72" s="143"/>
      <c r="P72" s="144"/>
      <c r="Q72" s="143"/>
      <c r="R72" s="111"/>
      <c r="S72" s="118"/>
      <c r="IV72" s="3"/>
    </row>
    <row r="73" s="1" customFormat="1" ht="16" customHeight="1" spans="1:256">
      <c r="A73" s="125"/>
      <c r="B73" s="33"/>
      <c r="C73" s="50">
        <v>8200011</v>
      </c>
      <c r="D73" s="35" t="s">
        <v>189</v>
      </c>
      <c r="E73" s="82" t="s">
        <v>190</v>
      </c>
      <c r="F73" s="69" t="s">
        <v>191</v>
      </c>
      <c r="G73" s="50">
        <v>2</v>
      </c>
      <c r="H73" s="38">
        <v>40</v>
      </c>
      <c r="I73" s="38"/>
      <c r="J73" s="38"/>
      <c r="K73" s="38"/>
      <c r="L73" s="38">
        <v>2</v>
      </c>
      <c r="M73" s="38"/>
      <c r="N73" s="38"/>
      <c r="O73" s="38"/>
      <c r="P73" s="38"/>
      <c r="Q73" s="38"/>
      <c r="R73" s="109"/>
      <c r="IV73" s="3"/>
    </row>
    <row r="74" s="1" customFormat="1" ht="16" customHeight="1" spans="1:256">
      <c r="A74" s="125"/>
      <c r="B74" s="33"/>
      <c r="C74" s="50">
        <v>2101238</v>
      </c>
      <c r="D74" s="126" t="s">
        <v>192</v>
      </c>
      <c r="E74" s="127" t="s">
        <v>193</v>
      </c>
      <c r="F74" s="69" t="s">
        <v>75</v>
      </c>
      <c r="G74" s="50">
        <v>1</v>
      </c>
      <c r="H74" s="50">
        <v>20</v>
      </c>
      <c r="I74" s="50"/>
      <c r="J74" s="101"/>
      <c r="K74" s="101"/>
      <c r="L74" s="50">
        <v>1</v>
      </c>
      <c r="M74" s="38"/>
      <c r="N74" s="38"/>
      <c r="O74" s="38"/>
      <c r="P74" s="38"/>
      <c r="Q74" s="38"/>
      <c r="R74" s="109"/>
      <c r="IV74" s="3"/>
    </row>
    <row r="75" s="1" customFormat="1" ht="16" customHeight="1" spans="1:256">
      <c r="A75" s="125"/>
      <c r="B75" s="33"/>
      <c r="C75" s="38">
        <v>2117007</v>
      </c>
      <c r="D75" s="35" t="s">
        <v>194</v>
      </c>
      <c r="E75" s="57" t="s">
        <v>195</v>
      </c>
      <c r="F75" s="37" t="s">
        <v>75</v>
      </c>
      <c r="G75" s="38">
        <v>2</v>
      </c>
      <c r="H75" s="38">
        <v>40</v>
      </c>
      <c r="I75" s="38"/>
      <c r="J75" s="38"/>
      <c r="K75" s="38"/>
      <c r="L75" s="38"/>
      <c r="M75" s="38">
        <v>2</v>
      </c>
      <c r="N75" s="38"/>
      <c r="O75" s="38"/>
      <c r="P75" s="38"/>
      <c r="Q75" s="38"/>
      <c r="R75" s="109"/>
      <c r="IV75" s="3"/>
    </row>
    <row r="76" s="1" customFormat="1" ht="16" customHeight="1" spans="1:256">
      <c r="A76" s="125"/>
      <c r="B76" s="33"/>
      <c r="C76" s="50">
        <v>2140031</v>
      </c>
      <c r="D76" s="81" t="s">
        <v>196</v>
      </c>
      <c r="E76" s="57" t="s">
        <v>197</v>
      </c>
      <c r="F76" s="37" t="s">
        <v>75</v>
      </c>
      <c r="G76" s="38">
        <v>3</v>
      </c>
      <c r="H76" s="38">
        <v>60</v>
      </c>
      <c r="I76" s="38"/>
      <c r="J76" s="38"/>
      <c r="K76" s="38"/>
      <c r="L76" s="38"/>
      <c r="M76" s="38"/>
      <c r="N76" s="38">
        <v>3</v>
      </c>
      <c r="O76" s="38"/>
      <c r="P76" s="38"/>
      <c r="Q76" s="38"/>
      <c r="R76" s="109"/>
      <c r="IV76" s="3"/>
    </row>
    <row r="77" s="1" customFormat="1" ht="16" customHeight="1" spans="1:256">
      <c r="A77" s="125"/>
      <c r="B77" s="33"/>
      <c r="C77" s="38">
        <v>2140016</v>
      </c>
      <c r="D77" s="56" t="s">
        <v>198</v>
      </c>
      <c r="E77" s="57" t="s">
        <v>199</v>
      </c>
      <c r="F77" s="58" t="s">
        <v>75</v>
      </c>
      <c r="G77" s="45">
        <v>2</v>
      </c>
      <c r="H77" s="38">
        <v>40</v>
      </c>
      <c r="I77" s="38"/>
      <c r="J77" s="38"/>
      <c r="K77" s="38"/>
      <c r="L77" s="38"/>
      <c r="M77" s="38"/>
      <c r="N77" s="38"/>
      <c r="O77" s="38">
        <v>2</v>
      </c>
      <c r="P77" s="38"/>
      <c r="Q77" s="38"/>
      <c r="R77" s="109"/>
      <c r="IV77" s="3"/>
    </row>
    <row r="78" s="1" customFormat="1" ht="16" customHeight="1" spans="1:256">
      <c r="A78" s="125"/>
      <c r="B78" s="33"/>
      <c r="C78" s="43" t="s">
        <v>200</v>
      </c>
      <c r="D78" s="35" t="s">
        <v>201</v>
      </c>
      <c r="E78" s="128" t="s">
        <v>202</v>
      </c>
      <c r="F78" s="37" t="s">
        <v>54</v>
      </c>
      <c r="G78" s="43">
        <v>0</v>
      </c>
      <c r="H78" s="43">
        <v>8</v>
      </c>
      <c r="I78" s="43"/>
      <c r="J78" s="39"/>
      <c r="K78" s="39"/>
      <c r="L78" s="43"/>
      <c r="M78" s="43"/>
      <c r="N78" s="43"/>
      <c r="O78" s="43">
        <v>0</v>
      </c>
      <c r="P78" s="43"/>
      <c r="Q78" s="43">
        <v>0</v>
      </c>
      <c r="R78" s="146"/>
      <c r="IV78" s="3"/>
    </row>
    <row r="79" s="1" customFormat="1" ht="16" customHeight="1" spans="1:256">
      <c r="A79" s="125"/>
      <c r="B79" s="33"/>
      <c r="C79" s="38">
        <v>2200205</v>
      </c>
      <c r="D79" s="56" t="s">
        <v>203</v>
      </c>
      <c r="E79" s="57" t="s">
        <v>204</v>
      </c>
      <c r="F79" s="58" t="s">
        <v>105</v>
      </c>
      <c r="G79" s="45">
        <v>2</v>
      </c>
      <c r="H79" s="38">
        <v>40</v>
      </c>
      <c r="I79" s="38"/>
      <c r="J79" s="38"/>
      <c r="K79" s="38"/>
      <c r="L79" s="38"/>
      <c r="M79" s="38"/>
      <c r="N79" s="38"/>
      <c r="O79" s="38"/>
      <c r="P79" s="38">
        <v>2</v>
      </c>
      <c r="Q79" s="38"/>
      <c r="R79" s="109"/>
      <c r="IV79" s="3"/>
    </row>
    <row r="80" s="1" customFormat="1" ht="15" spans="1:256">
      <c r="A80" s="125"/>
      <c r="B80" s="33"/>
      <c r="C80" s="38">
        <v>2140018</v>
      </c>
      <c r="D80" s="35" t="s">
        <v>205</v>
      </c>
      <c r="E80" s="82" t="s">
        <v>206</v>
      </c>
      <c r="F80" s="37" t="s">
        <v>75</v>
      </c>
      <c r="G80" s="45">
        <v>2</v>
      </c>
      <c r="H80" s="45">
        <v>40</v>
      </c>
      <c r="I80" s="38"/>
      <c r="J80" s="34"/>
      <c r="K80" s="34"/>
      <c r="L80" s="38"/>
      <c r="M80" s="38"/>
      <c r="N80" s="38"/>
      <c r="O80" s="103"/>
      <c r="P80" s="145">
        <v>2</v>
      </c>
      <c r="Q80" s="38"/>
      <c r="R80" s="109"/>
      <c r="IV80" s="3"/>
    </row>
    <row r="81" s="1" customFormat="1" ht="16" customHeight="1" spans="1:256">
      <c r="A81" s="125"/>
      <c r="B81" s="33"/>
      <c r="C81" s="38">
        <v>2140019</v>
      </c>
      <c r="D81" s="56" t="s">
        <v>207</v>
      </c>
      <c r="E81" s="57" t="s">
        <v>208</v>
      </c>
      <c r="F81" s="58" t="s">
        <v>75</v>
      </c>
      <c r="G81" s="45">
        <v>2</v>
      </c>
      <c r="H81" s="38">
        <v>40</v>
      </c>
      <c r="I81" s="38"/>
      <c r="J81" s="38"/>
      <c r="K81" s="38"/>
      <c r="L81" s="38"/>
      <c r="M81" s="38"/>
      <c r="N81" s="38"/>
      <c r="O81" s="38"/>
      <c r="P81" s="38">
        <v>2</v>
      </c>
      <c r="R81" s="109"/>
      <c r="IV81" s="3"/>
    </row>
    <row r="82" s="1" customFormat="1" ht="16" customHeight="1" spans="1:256">
      <c r="A82" s="125"/>
      <c r="B82" s="33"/>
      <c r="C82" s="38">
        <v>2140020</v>
      </c>
      <c r="D82" s="35" t="s">
        <v>209</v>
      </c>
      <c r="E82" s="57" t="s">
        <v>210</v>
      </c>
      <c r="F82" s="37" t="s">
        <v>75</v>
      </c>
      <c r="G82" s="38">
        <v>3</v>
      </c>
      <c r="H82" s="38">
        <v>60</v>
      </c>
      <c r="I82" s="38"/>
      <c r="J82" s="38"/>
      <c r="K82" s="38"/>
      <c r="L82" s="38"/>
      <c r="M82" s="38"/>
      <c r="N82" s="38"/>
      <c r="O82" s="38"/>
      <c r="P82" s="38"/>
      <c r="Q82" s="38">
        <v>3</v>
      </c>
      <c r="R82" s="109"/>
      <c r="IV82" s="3"/>
    </row>
    <row r="83" s="1" customFormat="1" ht="16" customHeight="1" spans="1:256">
      <c r="A83" s="129"/>
      <c r="B83" s="84"/>
      <c r="C83" s="61">
        <v>2140021</v>
      </c>
      <c r="D83" s="63" t="s">
        <v>211</v>
      </c>
      <c r="E83" s="130" t="s">
        <v>212</v>
      </c>
      <c r="F83" s="64" t="s">
        <v>75</v>
      </c>
      <c r="G83" s="61">
        <v>10</v>
      </c>
      <c r="H83" s="61">
        <v>200</v>
      </c>
      <c r="I83" s="61"/>
      <c r="J83" s="61"/>
      <c r="K83" s="61"/>
      <c r="L83" s="61"/>
      <c r="M83" s="61"/>
      <c r="N83" s="61"/>
      <c r="O83" s="61"/>
      <c r="P83" s="61"/>
      <c r="Q83" s="61"/>
      <c r="R83" s="112">
        <v>10</v>
      </c>
      <c r="IV83" s="3"/>
    </row>
    <row r="84" s="1" customFormat="1" ht="24" customHeight="1" spans="1:256">
      <c r="A84" s="131" t="s">
        <v>213</v>
      </c>
      <c r="B84" s="132"/>
      <c r="C84" s="133"/>
      <c r="D84" s="132"/>
      <c r="E84" s="132"/>
      <c r="F84" s="134"/>
      <c r="G84" s="135">
        <v>168.5</v>
      </c>
      <c r="H84" s="136">
        <v>2908</v>
      </c>
      <c r="I84" s="136"/>
      <c r="J84" s="136"/>
      <c r="K84" s="136">
        <f>SUM(K5:K83)</f>
        <v>28</v>
      </c>
      <c r="L84" s="136">
        <f>SUM(L5:L83)</f>
        <v>28</v>
      </c>
      <c r="M84" s="135">
        <f>SUM(M5:M83)</f>
        <v>29</v>
      </c>
      <c r="N84" s="135">
        <f>SUM(N5:N83)</f>
        <v>29.5</v>
      </c>
      <c r="O84" s="135">
        <f>SUM(O5:O52)+O77+6</f>
        <v>23</v>
      </c>
      <c r="P84" s="135">
        <f>SUM(P5:P52)+P77+P79+P80+2</f>
        <v>10</v>
      </c>
      <c r="Q84" s="135">
        <f>SUM(Q5:Q52)+Q82+5</f>
        <v>11</v>
      </c>
      <c r="R84" s="147">
        <v>10</v>
      </c>
      <c r="IV84" s="3"/>
    </row>
    <row r="85" s="1" customFormat="1" ht="15" spans="1:256">
      <c r="A85" s="137" t="s">
        <v>214</v>
      </c>
      <c r="B85" s="137"/>
      <c r="C85" s="138"/>
      <c r="D85" s="137"/>
      <c r="E85" s="137"/>
      <c r="F85" s="137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48"/>
      <c r="IV85" s="3"/>
    </row>
    <row r="86" s="1" customFormat="1" ht="15" spans="1:256">
      <c r="A86" s="139" t="s">
        <v>215</v>
      </c>
      <c r="B86" s="139"/>
      <c r="C86" s="140"/>
      <c r="D86" s="139"/>
      <c r="E86" s="139"/>
      <c r="F86" s="139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IV86" s="3"/>
    </row>
    <row r="87" ht="14" spans="1:18">
      <c r="A87" s="137" t="s">
        <v>216</v>
      </c>
      <c r="B87" s="137"/>
      <c r="C87" s="138"/>
      <c r="D87" s="137"/>
      <c r="E87" s="137"/>
      <c r="F87" s="137"/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8"/>
    </row>
    <row r="88" ht="14" spans="1:18">
      <c r="A88" s="137" t="s">
        <v>217</v>
      </c>
      <c r="B88" s="137"/>
      <c r="C88" s="138"/>
      <c r="D88" s="137"/>
      <c r="E88" s="137"/>
      <c r="F88" s="137"/>
      <c r="G88" s="138"/>
      <c r="H88" s="138"/>
      <c r="I88" s="138"/>
      <c r="J88" s="138"/>
      <c r="K88" s="138"/>
      <c r="L88" s="138"/>
      <c r="M88" s="138"/>
      <c r="N88" s="138"/>
      <c r="O88" s="138"/>
      <c r="P88" s="138"/>
      <c r="Q88" s="138"/>
      <c r="R88" s="138"/>
    </row>
    <row r="89" s="3" customFormat="1" ht="16" customHeight="1" spans="1:19">
      <c r="A89" s="137" t="s">
        <v>218</v>
      </c>
      <c r="B89" s="137"/>
      <c r="C89" s="141"/>
      <c r="D89" s="137"/>
      <c r="E89" s="137"/>
      <c r="F89" s="137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9"/>
    </row>
    <row r="90" ht="14" spans="1:18">
      <c r="A90" s="137" t="s">
        <v>219</v>
      </c>
      <c r="B90" s="137"/>
      <c r="C90" s="138"/>
      <c r="D90" s="137"/>
      <c r="E90" s="137"/>
      <c r="F90" s="137"/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</row>
  </sheetData>
  <mergeCells count="48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71:E71"/>
    <mergeCell ref="A84:E84"/>
    <mergeCell ref="A85:R85"/>
    <mergeCell ref="A86:R86"/>
    <mergeCell ref="A87:R87"/>
    <mergeCell ref="A88:R88"/>
    <mergeCell ref="A89:R89"/>
    <mergeCell ref="A90:R90"/>
    <mergeCell ref="A3:A4"/>
    <mergeCell ref="A5:A24"/>
    <mergeCell ref="A25:A29"/>
    <mergeCell ref="A30:A44"/>
    <mergeCell ref="A45:A71"/>
    <mergeCell ref="A72:A83"/>
    <mergeCell ref="B3:B4"/>
    <mergeCell ref="B5:B10"/>
    <mergeCell ref="B11:B15"/>
    <mergeCell ref="B16:B19"/>
    <mergeCell ref="B20:B21"/>
    <mergeCell ref="B22:B24"/>
    <mergeCell ref="B30:B37"/>
    <mergeCell ref="B38:B44"/>
    <mergeCell ref="B45:B52"/>
    <mergeCell ref="B53:B70"/>
    <mergeCell ref="B72:B83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L22:L24"/>
    <mergeCell ref="M12:M13"/>
  </mergeCells>
  <pageMargins left="0.66875" right="0.629861111111111" top="0.590277777777778" bottom="0.747916666666667" header="0.5" footer="0.747916666666667"/>
  <pageSetup paperSize="9" scale="65" fitToHeight="0" orientation="landscape" horizontalDpi="600"/>
  <headerFooter/>
  <colBreaks count="1" manualBreakCount="1">
    <brk id="18" max="8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1818181818182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绿日</cp:lastModifiedBy>
  <dcterms:created xsi:type="dcterms:W3CDTF">2021-05-29T03:27:00Z</dcterms:created>
  <dcterms:modified xsi:type="dcterms:W3CDTF">2024-08-19T02:58:45Z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337DA6D9341A4679B30411752339D94B</vt:lpwstr>
  </property>
</Properties>
</file>